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kramarz\Documents\moje\RR\"/>
    </mc:Choice>
  </mc:AlternateContent>
  <bookViews>
    <workbookView xWindow="0" yWindow="0" windowWidth="21570" windowHeight="8070"/>
  </bookViews>
  <sheets>
    <sheet name="Arkusz1" sheetId="1" r:id="rId1"/>
    <sheet name="Arkusz2" sheetId="2" r:id="rId2"/>
    <sheet name="Arkusz3" sheetId="3" r:id="rId3"/>
  </sheets>
  <calcPr calcId="162913"/>
</workbook>
</file>

<file path=xl/calcChain.xml><?xml version="1.0" encoding="utf-8"?>
<calcChain xmlns="http://schemas.openxmlformats.org/spreadsheetml/2006/main">
  <c r="F14" i="1" l="1"/>
  <c r="D69" i="1"/>
  <c r="D14" i="1"/>
  <c r="C84" i="1" l="1"/>
  <c r="D79" i="1"/>
  <c r="C115" i="1" l="1"/>
  <c r="D109" i="1" l="1"/>
</calcChain>
</file>

<file path=xl/sharedStrings.xml><?xml version="1.0" encoding="utf-8"?>
<sst xmlns="http://schemas.openxmlformats.org/spreadsheetml/2006/main" count="71" uniqueCount="70">
  <si>
    <t>Wpływy:</t>
  </si>
  <si>
    <t>stan początkowy</t>
  </si>
  <si>
    <t>wpłaty na Radę Rodziców</t>
  </si>
  <si>
    <t>Wydatki:</t>
  </si>
  <si>
    <t>wiązanka okolicznościowa</t>
  </si>
  <si>
    <t>przewóz uczniów na zawody</t>
  </si>
  <si>
    <t>Zestawienie wpływów i wydatków</t>
  </si>
  <si>
    <t>zysk z "Mikołajek"</t>
  </si>
  <si>
    <t>zysk z kiermaszu bożonarodzeniowego</t>
  </si>
  <si>
    <t>stan początkowy bank</t>
  </si>
  <si>
    <t>RAZEM</t>
  </si>
  <si>
    <t>PRZYCHÓD</t>
  </si>
  <si>
    <t>WYDATKI</t>
  </si>
  <si>
    <t>opłata pocztowa</t>
  </si>
  <si>
    <t>usługa serwisowa</t>
  </si>
  <si>
    <t>ślubowanie klasy 1SP</t>
  </si>
  <si>
    <t>zakup druków kp</t>
  </si>
  <si>
    <t>patrolowanie - ochrona</t>
  </si>
  <si>
    <t>zakup aniołów na Dzień Nauczyciela</t>
  </si>
  <si>
    <t>cisato na Dzień Nauczyciela</t>
  </si>
  <si>
    <t>zakup chusty na wieczornice</t>
  </si>
  <si>
    <t>ciasto na Wieczornicę Niepodległościową</t>
  </si>
  <si>
    <t>zakup słodyczy dla uczniów wystepujących</t>
  </si>
  <si>
    <t>pieczatki</t>
  </si>
  <si>
    <t>razem</t>
  </si>
  <si>
    <t>wpływy</t>
  </si>
  <si>
    <t>wydatki</t>
  </si>
  <si>
    <t>zakup art.. Spożywczych z okazji Dnia Naucz</t>
  </si>
  <si>
    <t>zakup projektora</t>
  </si>
  <si>
    <t>nagroda za 100% wpłat</t>
  </si>
  <si>
    <t>paczki mikołajkowe</t>
  </si>
  <si>
    <t>tacki papierowe na mikołajki</t>
  </si>
  <si>
    <t>zakup strojów na jasełka</t>
  </si>
  <si>
    <t xml:space="preserve">KASA </t>
  </si>
  <si>
    <t>BANK</t>
  </si>
  <si>
    <t>zakup wytwornicy dymu</t>
  </si>
  <si>
    <t>zakup strojów na Jasełka</t>
  </si>
  <si>
    <t>zakup art.. Papierniczych na Jasełka</t>
  </si>
  <si>
    <t>program artystyczno-teatralny</t>
  </si>
  <si>
    <t>zakup słodyczy dla ucznów - Jasełka</t>
  </si>
  <si>
    <t>zysk z Jasełek</t>
  </si>
  <si>
    <t>2017/18</t>
  </si>
  <si>
    <t>zysk z zabawy karnawałowej</t>
  </si>
  <si>
    <t>zakup zasilacza</t>
  </si>
  <si>
    <t>zakup nagród na konkurs recytatorski</t>
  </si>
  <si>
    <t>zakup wody na egzamin gimnazjalny</t>
  </si>
  <si>
    <t>zajęcia z robotyki</t>
  </si>
  <si>
    <t>zakup kwiatów dla dyrekcji</t>
  </si>
  <si>
    <t>zakup stojaka na rowery</t>
  </si>
  <si>
    <t>zakup medali dla uczniów</t>
  </si>
  <si>
    <t>zakup balonów na piknik</t>
  </si>
  <si>
    <t>zakup akceroriów na piknik</t>
  </si>
  <si>
    <t>zakup słodyczy na Dzień Sportu</t>
  </si>
  <si>
    <t>zakup lodów z okazji Dnia Dziecka</t>
  </si>
  <si>
    <t xml:space="preserve">zakup drożdżówek na Dzień Patrona </t>
  </si>
  <si>
    <t>zakup drożdżówek na Dzień Dziecka</t>
  </si>
  <si>
    <t>salonik artystyczny</t>
  </si>
  <si>
    <t>zakup art.. na piknik</t>
  </si>
  <si>
    <t>zakup sprzętu sportowego</t>
  </si>
  <si>
    <t>zaliczka na konkurs o M. Konopnickiej</t>
  </si>
  <si>
    <t>zakup statuetek</t>
  </si>
  <si>
    <t>zakup owoców i warzyw na piknik rodzinny</t>
  </si>
  <si>
    <t xml:space="preserve">zakup książek dla uczniów na zakończenie </t>
  </si>
  <si>
    <t>zakup kart prezentowych dla uczniów klas 3</t>
  </si>
  <si>
    <t>zakup wody na Dzień Sportu</t>
  </si>
  <si>
    <t>zysk z pikniku</t>
  </si>
  <si>
    <t>opłaty i prowizje</t>
  </si>
  <si>
    <t>darowizna</t>
  </si>
  <si>
    <t xml:space="preserve">razem </t>
  </si>
  <si>
    <t xml:space="preserve">zakup kubków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</si>
</sst>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z_ł_-;\-* #,##0.00\ _z_ł_-;_-* &quot;-&quot;??\ _z_ł_-;_-@_-"/>
  </numFmts>
  <fonts count="5">
    <font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b/>
      <sz val="14"/>
      <color theme="1"/>
      <name val="Czcionka tekstu podstawowego"/>
      <charset val="238"/>
    </font>
    <font>
      <sz val="14"/>
      <color theme="1"/>
      <name val="Czcionka tekstu podstawowego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2" fontId="0" fillId="0" borderId="0" xfId="0" applyNumberFormat="1"/>
    <xf numFmtId="0" fontId="1" fillId="0" borderId="0" xfId="0" applyFont="1"/>
    <xf numFmtId="43" fontId="0" fillId="0" borderId="0" xfId="0" applyNumberForma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43" fontId="0" fillId="0" borderId="0" xfId="0" applyNumberFormat="1" applyAlignment="1"/>
    <xf numFmtId="43" fontId="1" fillId="0" borderId="0" xfId="0" applyNumberFormat="1" applyFont="1" applyAlignment="1">
      <alignment horizontal="right"/>
    </xf>
    <xf numFmtId="2" fontId="1" fillId="0" borderId="0" xfId="0" applyNumberFormat="1" applyFont="1"/>
    <xf numFmtId="43" fontId="2" fillId="0" borderId="0" xfId="0" applyNumberFormat="1" applyFont="1" applyAlignment="1">
      <alignment horizontal="right"/>
    </xf>
    <xf numFmtId="2" fontId="2" fillId="0" borderId="0" xfId="0" applyNumberFormat="1" applyFont="1"/>
    <xf numFmtId="2" fontId="3" fillId="0" borderId="0" xfId="0" applyNumberFormat="1" applyFont="1"/>
    <xf numFmtId="43" fontId="3" fillId="0" borderId="0" xfId="0" applyNumberFormat="1" applyFont="1"/>
    <xf numFmtId="0" fontId="3" fillId="0" borderId="0" xfId="0" applyFont="1"/>
    <xf numFmtId="0" fontId="4" fillId="0" borderId="0" xfId="0" applyFont="1"/>
    <xf numFmtId="43" fontId="3" fillId="0" borderId="0" xfId="0" applyNumberFormat="1" applyFont="1" applyAlignment="1">
      <alignment horizontal="right"/>
    </xf>
    <xf numFmtId="2" fontId="4" fillId="0" borderId="0" xfId="0" applyNumberFormat="1" applyFont="1"/>
    <xf numFmtId="2" fontId="1" fillId="0" borderId="0" xfId="0" applyNumberFormat="1" applyFont="1" applyAlignment="1">
      <alignment horizontal="right"/>
    </xf>
    <xf numFmtId="43" fontId="0" fillId="0" borderId="0" xfId="0" applyNumberFormat="1"/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15"/>
  <sheetViews>
    <sheetView tabSelected="1" workbookViewId="0">
      <selection activeCell="B24" sqref="B24"/>
    </sheetView>
  </sheetViews>
  <sheetFormatPr defaultRowHeight="14.25"/>
  <cols>
    <col min="2" max="2" width="36.75" customWidth="1"/>
    <col min="3" max="3" width="13.875" customWidth="1"/>
    <col min="4" max="4" width="16.125" bestFit="1" customWidth="1"/>
    <col min="6" max="6" width="12" bestFit="1" customWidth="1"/>
  </cols>
  <sheetData>
    <row r="1" spans="2:8" ht="15">
      <c r="B1" s="2" t="s">
        <v>6</v>
      </c>
      <c r="C1" t="s">
        <v>41</v>
      </c>
    </row>
    <row r="4" spans="2:8" ht="15">
      <c r="B4" s="2" t="s">
        <v>0</v>
      </c>
    </row>
    <row r="5" spans="2:8">
      <c r="B5" t="s">
        <v>1</v>
      </c>
      <c r="D5" s="6">
        <v>4420.2299999999996</v>
      </c>
      <c r="H5" s="1"/>
    </row>
    <row r="6" spans="2:8">
      <c r="B6" t="s">
        <v>9</v>
      </c>
      <c r="D6" s="9">
        <v>6472.32</v>
      </c>
      <c r="H6" s="1"/>
    </row>
    <row r="7" spans="2:8">
      <c r="B7" t="s">
        <v>2</v>
      </c>
      <c r="D7" s="6">
        <v>5820</v>
      </c>
      <c r="H7" s="1"/>
    </row>
    <row r="8" spans="2:8">
      <c r="B8" t="s">
        <v>7</v>
      </c>
      <c r="D8" s="6">
        <v>240</v>
      </c>
      <c r="H8" s="1"/>
    </row>
    <row r="9" spans="2:8">
      <c r="B9" t="s">
        <v>8</v>
      </c>
      <c r="D9" s="6">
        <v>1340</v>
      </c>
      <c r="H9" s="1"/>
    </row>
    <row r="10" spans="2:8">
      <c r="B10" t="s">
        <v>40</v>
      </c>
      <c r="D10" s="6">
        <v>2096</v>
      </c>
      <c r="H10" s="1"/>
    </row>
    <row r="11" spans="2:8">
      <c r="B11" t="s">
        <v>42</v>
      </c>
      <c r="D11" s="6">
        <v>2800</v>
      </c>
      <c r="H11" s="1"/>
    </row>
    <row r="12" spans="2:8">
      <c r="B12" t="s">
        <v>65</v>
      </c>
      <c r="D12" s="6">
        <v>3238</v>
      </c>
      <c r="H12" s="1"/>
    </row>
    <row r="13" spans="2:8">
      <c r="B13" t="s">
        <v>67</v>
      </c>
      <c r="D13" s="6">
        <v>485.48</v>
      </c>
      <c r="H13" s="1"/>
    </row>
    <row r="14" spans="2:8" ht="18">
      <c r="B14" s="13" t="s">
        <v>10</v>
      </c>
      <c r="D14" s="12">
        <f>SUM(D5:D13)</f>
        <v>26912.03</v>
      </c>
      <c r="F14" s="18">
        <f>D14-D6-D5</f>
        <v>16019.48</v>
      </c>
      <c r="H14" s="1"/>
    </row>
    <row r="15" spans="2:8" ht="15">
      <c r="D15" s="7"/>
      <c r="H15" s="1"/>
    </row>
    <row r="16" spans="2:8" ht="15">
      <c r="D16" s="7"/>
      <c r="H16" s="1"/>
    </row>
    <row r="17" spans="2:8" ht="15">
      <c r="D17" s="7"/>
      <c r="H17" s="1"/>
    </row>
    <row r="18" spans="2:8" ht="15">
      <c r="D18" s="7"/>
      <c r="H18" s="1"/>
    </row>
    <row r="19" spans="2:8">
      <c r="D19" s="3"/>
      <c r="H19" s="1"/>
    </row>
    <row r="20" spans="2:8" ht="15">
      <c r="B20" s="2" t="s">
        <v>3</v>
      </c>
      <c r="D20" s="3"/>
      <c r="H20" s="1"/>
    </row>
    <row r="21" spans="2:8">
      <c r="B21" t="s">
        <v>13</v>
      </c>
      <c r="D21" s="4">
        <v>41.75</v>
      </c>
      <c r="H21" s="1"/>
    </row>
    <row r="22" spans="2:8">
      <c r="B22" t="s">
        <v>14</v>
      </c>
      <c r="D22" s="4">
        <v>100</v>
      </c>
      <c r="H22" s="1"/>
    </row>
    <row r="23" spans="2:8">
      <c r="B23" t="s">
        <v>4</v>
      </c>
      <c r="D23" s="4">
        <v>136</v>
      </c>
      <c r="H23" s="1"/>
    </row>
    <row r="24" spans="2:8" ht="15">
      <c r="B24" t="s">
        <v>69</v>
      </c>
      <c r="D24" s="4">
        <v>204.3</v>
      </c>
      <c r="H24" s="8"/>
    </row>
    <row r="25" spans="2:8">
      <c r="B25" t="s">
        <v>15</v>
      </c>
      <c r="D25" s="4">
        <v>143.96</v>
      </c>
    </row>
    <row r="26" spans="2:8">
      <c r="B26" t="s">
        <v>16</v>
      </c>
      <c r="D26" s="4">
        <v>24.3</v>
      </c>
    </row>
    <row r="27" spans="2:8">
      <c r="B27" t="s">
        <v>5</v>
      </c>
      <c r="D27" s="4">
        <v>1710</v>
      </c>
    </row>
    <row r="28" spans="2:8">
      <c r="B28" t="s">
        <v>17</v>
      </c>
      <c r="D28" s="4">
        <v>500</v>
      </c>
    </row>
    <row r="29" spans="2:8">
      <c r="B29" t="s">
        <v>18</v>
      </c>
      <c r="D29" s="4">
        <v>214.4</v>
      </c>
    </row>
    <row r="30" spans="2:8">
      <c r="B30" t="s">
        <v>27</v>
      </c>
      <c r="D30" s="4">
        <v>61.39</v>
      </c>
    </row>
    <row r="31" spans="2:8">
      <c r="B31" t="s">
        <v>47</v>
      </c>
      <c r="D31" s="4">
        <v>355</v>
      </c>
    </row>
    <row r="32" spans="2:8">
      <c r="B32" t="s">
        <v>28</v>
      </c>
      <c r="D32" s="4">
        <v>2280</v>
      </c>
    </row>
    <row r="33" spans="2:4">
      <c r="B33" t="s">
        <v>19</v>
      </c>
      <c r="D33" s="4">
        <v>100</v>
      </c>
    </row>
    <row r="34" spans="2:4">
      <c r="B34" t="s">
        <v>20</v>
      </c>
      <c r="D34" s="4">
        <v>79</v>
      </c>
    </row>
    <row r="35" spans="2:4">
      <c r="B35" t="s">
        <v>21</v>
      </c>
      <c r="D35" s="4">
        <v>80</v>
      </c>
    </row>
    <row r="36" spans="2:4">
      <c r="B36" t="s">
        <v>22</v>
      </c>
      <c r="D36" s="4">
        <v>81.28</v>
      </c>
    </row>
    <row r="37" spans="2:4">
      <c r="B37" t="s">
        <v>23</v>
      </c>
      <c r="D37" s="4">
        <v>77.02</v>
      </c>
    </row>
    <row r="38" spans="2:4">
      <c r="B38" t="s">
        <v>30</v>
      </c>
      <c r="D38" s="4">
        <v>678.5</v>
      </c>
    </row>
    <row r="39" spans="2:4">
      <c r="B39" t="s">
        <v>31</v>
      </c>
      <c r="D39" s="4">
        <v>15</v>
      </c>
    </row>
    <row r="40" spans="2:4">
      <c r="B40" t="s">
        <v>29</v>
      </c>
      <c r="D40" s="5">
        <v>1651.5</v>
      </c>
    </row>
    <row r="41" spans="2:4">
      <c r="B41" t="s">
        <v>32</v>
      </c>
      <c r="D41" s="5">
        <v>147.5</v>
      </c>
    </row>
    <row r="42" spans="2:4">
      <c r="B42" t="s">
        <v>35</v>
      </c>
      <c r="D42" s="5">
        <v>204</v>
      </c>
    </row>
    <row r="43" spans="2:4">
      <c r="B43" t="s">
        <v>36</v>
      </c>
      <c r="D43" s="5">
        <v>370</v>
      </c>
    </row>
    <row r="44" spans="2:4">
      <c r="B44" t="s">
        <v>37</v>
      </c>
      <c r="D44" s="5">
        <v>155</v>
      </c>
    </row>
    <row r="45" spans="2:4">
      <c r="B45" t="s">
        <v>38</v>
      </c>
      <c r="D45" s="5">
        <v>350</v>
      </c>
    </row>
    <row r="46" spans="2:4">
      <c r="B46" t="s">
        <v>39</v>
      </c>
      <c r="D46" s="5">
        <v>301.63</v>
      </c>
    </row>
    <row r="47" spans="2:4">
      <c r="B47" t="s">
        <v>46</v>
      </c>
      <c r="D47" s="5">
        <v>1582</v>
      </c>
    </row>
    <row r="48" spans="2:4">
      <c r="B48" t="s">
        <v>43</v>
      </c>
      <c r="D48" s="5">
        <v>39</v>
      </c>
    </row>
    <row r="49" spans="2:4">
      <c r="B49" t="s">
        <v>44</v>
      </c>
      <c r="D49" s="5">
        <v>139.66999999999999</v>
      </c>
    </row>
    <row r="50" spans="2:4">
      <c r="B50" t="s">
        <v>45</v>
      </c>
      <c r="D50" s="5">
        <v>170.28</v>
      </c>
    </row>
    <row r="51" spans="2:4">
      <c r="B51" t="s">
        <v>48</v>
      </c>
      <c r="D51" s="5">
        <v>297</v>
      </c>
    </row>
    <row r="52" spans="2:4">
      <c r="B52" t="s">
        <v>49</v>
      </c>
      <c r="D52" s="5">
        <v>235</v>
      </c>
    </row>
    <row r="53" spans="2:4">
      <c r="B53" t="s">
        <v>50</v>
      </c>
      <c r="D53" s="5">
        <v>28.98</v>
      </c>
    </row>
    <row r="54" spans="2:4">
      <c r="B54" t="s">
        <v>51</v>
      </c>
      <c r="D54" s="5">
        <v>107.63</v>
      </c>
    </row>
    <row r="55" spans="2:4">
      <c r="B55" t="s">
        <v>52</v>
      </c>
      <c r="D55" s="5">
        <v>72.78</v>
      </c>
    </row>
    <row r="56" spans="2:4">
      <c r="B56" t="s">
        <v>53</v>
      </c>
      <c r="D56" s="5">
        <v>30.39</v>
      </c>
    </row>
    <row r="57" spans="2:4">
      <c r="B57" t="s">
        <v>54</v>
      </c>
      <c r="D57" s="5">
        <v>302</v>
      </c>
    </row>
    <row r="58" spans="2:4">
      <c r="B58" t="s">
        <v>55</v>
      </c>
      <c r="D58" s="5">
        <v>302</v>
      </c>
    </row>
    <row r="59" spans="2:4">
      <c r="B59" t="s">
        <v>56</v>
      </c>
      <c r="D59" s="5">
        <v>170.31</v>
      </c>
    </row>
    <row r="60" spans="2:4">
      <c r="B60" t="s">
        <v>57</v>
      </c>
      <c r="D60" s="5">
        <v>115.89</v>
      </c>
    </row>
    <row r="61" spans="2:4">
      <c r="B61" t="s">
        <v>58</v>
      </c>
      <c r="D61" s="5">
        <v>1330.67</v>
      </c>
    </row>
    <row r="62" spans="2:4">
      <c r="B62" t="s">
        <v>59</v>
      </c>
      <c r="D62" s="5">
        <v>200</v>
      </c>
    </row>
    <row r="63" spans="2:4">
      <c r="B63" t="s">
        <v>60</v>
      </c>
      <c r="D63" s="5">
        <v>200</v>
      </c>
    </row>
    <row r="64" spans="2:4">
      <c r="B64" t="s">
        <v>61</v>
      </c>
      <c r="D64" s="5">
        <v>150</v>
      </c>
    </row>
    <row r="65" spans="2:4">
      <c r="B65" t="s">
        <v>62</v>
      </c>
      <c r="D65" s="5">
        <v>1210</v>
      </c>
    </row>
    <row r="66" spans="2:4">
      <c r="B66" t="s">
        <v>63</v>
      </c>
      <c r="D66" s="5">
        <v>190</v>
      </c>
    </row>
    <row r="67" spans="2:4">
      <c r="B67" t="s">
        <v>64</v>
      </c>
      <c r="D67" s="5">
        <v>247.68</v>
      </c>
    </row>
    <row r="68" spans="2:4">
      <c r="B68" t="s">
        <v>66</v>
      </c>
      <c r="D68" s="5">
        <v>40</v>
      </c>
    </row>
    <row r="69" spans="2:4" ht="15">
      <c r="D69" s="17">
        <f>SUM(D21:D68)</f>
        <v>17222.809999999998</v>
      </c>
    </row>
    <row r="70" spans="2:4" ht="15">
      <c r="D70" s="17"/>
    </row>
    <row r="71" spans="2:4" ht="15">
      <c r="D71" s="17"/>
    </row>
    <row r="72" spans="2:4" ht="15">
      <c r="D72" s="17"/>
    </row>
    <row r="73" spans="2:4" ht="15">
      <c r="D73" s="17"/>
    </row>
    <row r="74" spans="2:4" ht="15">
      <c r="D74" s="17"/>
    </row>
    <row r="75" spans="2:4" ht="15">
      <c r="D75" s="17"/>
    </row>
    <row r="76" spans="2:4">
      <c r="D76" s="4"/>
    </row>
    <row r="77" spans="2:4">
      <c r="B77" t="s">
        <v>25</v>
      </c>
      <c r="D77" s="4">
        <v>26912.03</v>
      </c>
    </row>
    <row r="78" spans="2:4">
      <c r="B78" t="s">
        <v>26</v>
      </c>
      <c r="D78" s="4">
        <v>-17222.810000000001</v>
      </c>
    </row>
    <row r="79" spans="2:4" ht="15">
      <c r="B79" t="s">
        <v>24</v>
      </c>
      <c r="D79" s="17">
        <f>SUM(D77:D78)</f>
        <v>9689.2199999999975</v>
      </c>
    </row>
    <row r="80" spans="2:4">
      <c r="D80" s="4"/>
    </row>
    <row r="81" spans="2:4">
      <c r="D81" s="4"/>
    </row>
    <row r="82" spans="2:4">
      <c r="B82" t="s">
        <v>33</v>
      </c>
      <c r="C82" s="1">
        <v>2736.42</v>
      </c>
      <c r="D82" s="4"/>
    </row>
    <row r="83" spans="2:4">
      <c r="B83" t="s">
        <v>34</v>
      </c>
      <c r="C83" s="1">
        <v>6952.8</v>
      </c>
      <c r="D83" s="4"/>
    </row>
    <row r="84" spans="2:4" ht="15">
      <c r="B84" t="s">
        <v>68</v>
      </c>
      <c r="C84" s="8">
        <f>SUM(C82:C83)</f>
        <v>9689.2200000000012</v>
      </c>
      <c r="D84" s="4"/>
    </row>
    <row r="85" spans="2:4">
      <c r="D85" s="4"/>
    </row>
    <row r="86" spans="2:4">
      <c r="D86" s="4"/>
    </row>
    <row r="87" spans="2:4">
      <c r="D87" s="4"/>
    </row>
    <row r="88" spans="2:4">
      <c r="D88" s="4"/>
    </row>
    <row r="89" spans="2:4">
      <c r="D89" s="4"/>
    </row>
    <row r="90" spans="2:4">
      <c r="D90" s="4"/>
    </row>
    <row r="91" spans="2:4">
      <c r="D91" s="4"/>
    </row>
    <row r="92" spans="2:4">
      <c r="D92" s="4"/>
    </row>
    <row r="93" spans="2:4">
      <c r="D93" s="4"/>
    </row>
    <row r="94" spans="2:4">
      <c r="D94" s="4"/>
    </row>
    <row r="95" spans="2:4">
      <c r="D95" s="4"/>
    </row>
    <row r="96" spans="2:4">
      <c r="D96" s="4"/>
    </row>
    <row r="97" spans="2:4">
      <c r="D97" s="4"/>
    </row>
    <row r="98" spans="2:4">
      <c r="D98" s="4"/>
    </row>
    <row r="99" spans="2:4">
      <c r="D99" s="4"/>
    </row>
    <row r="100" spans="2:4">
      <c r="D100" s="4"/>
    </row>
    <row r="101" spans="2:4">
      <c r="D101" s="4"/>
    </row>
    <row r="102" spans="2:4">
      <c r="D102" s="4"/>
    </row>
    <row r="103" spans="2:4">
      <c r="D103" s="4"/>
    </row>
    <row r="104" spans="2:4">
      <c r="D104" s="4"/>
    </row>
    <row r="105" spans="2:4">
      <c r="D105" s="10"/>
    </row>
    <row r="106" spans="2:4">
      <c r="D106" s="10"/>
    </row>
    <row r="107" spans="2:4">
      <c r="D107" s="4"/>
    </row>
    <row r="108" spans="2:4">
      <c r="D108" s="1"/>
    </row>
    <row r="109" spans="2:4" ht="18">
      <c r="B109" s="13" t="s">
        <v>10</v>
      </c>
      <c r="D109" s="11">
        <f>SUM(D21:D108)</f>
        <v>53824.06</v>
      </c>
    </row>
    <row r="113" spans="2:4" ht="18">
      <c r="B113" s="14" t="s">
        <v>11</v>
      </c>
      <c r="C113" s="14">
        <v>26326.95</v>
      </c>
      <c r="D113" s="15"/>
    </row>
    <row r="114" spans="2:4" ht="18">
      <c r="B114" s="14" t="s">
        <v>12</v>
      </c>
      <c r="C114" s="16">
        <v>15434.4</v>
      </c>
      <c r="D114" s="14"/>
    </row>
    <row r="115" spans="2:4" ht="18">
      <c r="B115" s="14"/>
      <c r="C115" s="13">
        <f>C113-C114</f>
        <v>10892.550000000001</v>
      </c>
      <c r="D115" s="14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amd</dc:creator>
  <cp:lastModifiedBy>Kramarz Leszek</cp:lastModifiedBy>
  <cp:lastPrinted>2017-07-08T20:09:09Z</cp:lastPrinted>
  <dcterms:created xsi:type="dcterms:W3CDTF">2016-11-07T15:10:17Z</dcterms:created>
  <dcterms:modified xsi:type="dcterms:W3CDTF">2018-09-05T22:44:19Z</dcterms:modified>
</cp:coreProperties>
</file>