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8640"/>
  </bookViews>
  <sheets>
    <sheet name="Výsledky chlapci" sheetId="8" r:id="rId1"/>
    <sheet name="Výsledky dievčatá" sheetId="4" r:id="rId2"/>
    <sheet name="Družstvá chlapci" sheetId="6" r:id="rId3"/>
    <sheet name="Družstvá dievčatá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E23" i="5" l="1"/>
  <c r="E22" i="5"/>
  <c r="E15" i="5"/>
  <c r="E20" i="5" l="1"/>
  <c r="E8" i="5"/>
  <c r="E14" i="5"/>
  <c r="E6" i="5"/>
  <c r="E21" i="5"/>
  <c r="E11" i="5"/>
  <c r="E7" i="5"/>
  <c r="E16" i="5"/>
  <c r="E18" i="5"/>
  <c r="E9" i="5"/>
  <c r="E13" i="5"/>
  <c r="E17" i="5"/>
  <c r="E19" i="5"/>
  <c r="E10" i="5"/>
  <c r="E12" i="5"/>
  <c r="F21" i="6"/>
  <c r="F17" i="6" l="1"/>
  <c r="F12" i="6" l="1"/>
  <c r="F20" i="6"/>
  <c r="F15" i="6"/>
  <c r="F23" i="6"/>
  <c r="F24" i="6"/>
  <c r="F16" i="6"/>
  <c r="F18" i="6" l="1"/>
  <c r="B72" i="8" l="1"/>
  <c r="B73" i="8" s="1"/>
  <c r="B74" i="8" s="1"/>
  <c r="B75" i="8" s="1"/>
  <c r="B76" i="8" s="1"/>
  <c r="B77" i="8" s="1"/>
  <c r="F26" i="6" l="1"/>
  <c r="F25" i="6" l="1"/>
  <c r="F7" i="6" l="1"/>
  <c r="F19" i="6"/>
  <c r="F14" i="6"/>
  <c r="F10" i="6"/>
  <c r="F9" i="6"/>
  <c r="F11" i="6"/>
  <c r="F13" i="6"/>
  <c r="F22" i="6"/>
  <c r="F8" i="6"/>
</calcChain>
</file>

<file path=xl/sharedStrings.xml><?xml version="1.0" encoding="utf-8"?>
<sst xmlns="http://schemas.openxmlformats.org/spreadsheetml/2006/main" count="598" uniqueCount="332">
  <si>
    <t>Priezvisko</t>
  </si>
  <si>
    <t xml:space="preserve">Meno </t>
  </si>
  <si>
    <t>Škola</t>
  </si>
  <si>
    <t>Rok narodenia</t>
  </si>
  <si>
    <t>Poradie v cieli</t>
  </si>
  <si>
    <t>1.</t>
  </si>
  <si>
    <t>2.</t>
  </si>
  <si>
    <t>3.</t>
  </si>
  <si>
    <t>min</t>
  </si>
  <si>
    <t>sek</t>
  </si>
  <si>
    <t>stot</t>
  </si>
  <si>
    <t xml:space="preserve">čas </t>
  </si>
  <si>
    <t xml:space="preserve">Dolný Smokovec 21, Vysoké Tatry </t>
  </si>
  <si>
    <t xml:space="preserve">  </t>
  </si>
  <si>
    <t>Poradie</t>
  </si>
  <si>
    <t>Názov školy</t>
  </si>
  <si>
    <t>P. č.</t>
  </si>
  <si>
    <t>Dolný Smokovec 21, Vysoké Tatry</t>
  </si>
  <si>
    <t>súčet umiestnení</t>
  </si>
  <si>
    <t>ZŠ Šuňava</t>
  </si>
  <si>
    <t>DNF</t>
  </si>
  <si>
    <t>GDT Poprad</t>
  </si>
  <si>
    <t>Gymnázium Kukučínova</t>
  </si>
  <si>
    <t>diskv.</t>
  </si>
  <si>
    <t>Výsledková listina dievčat   OK CB 2018</t>
  </si>
  <si>
    <t>Výsledková listina  OK CB 2018 Chlapci</t>
  </si>
  <si>
    <t>Výsledková listina CB 2018 Dievčatá</t>
  </si>
  <si>
    <t>Výsledková listina družstiev chlapci  OK CB 2018</t>
  </si>
  <si>
    <t>Gym. Kukučínova PP</t>
  </si>
  <si>
    <t>Spojená škola Letná PP</t>
  </si>
  <si>
    <t>Spojená škola Mierova Svit</t>
  </si>
  <si>
    <t>ZŠ Komenského Svit</t>
  </si>
  <si>
    <t>ZŠ Hranovnica</t>
  </si>
  <si>
    <t>ZŠ Štrba</t>
  </si>
  <si>
    <t>ZŠ Tatranská Lomnica</t>
  </si>
  <si>
    <t>ZŠ Ul. Mládeže PP</t>
  </si>
  <si>
    <t>ZŠ s MŠ A. V. Scherfela</t>
  </si>
  <si>
    <t>ZŠ s MŠ Dostojevského PP</t>
  </si>
  <si>
    <t>ZŠ s MŠ Francisciho PP</t>
  </si>
  <si>
    <t>ZŠ s MŠ Jarná PP</t>
  </si>
  <si>
    <t>ZŠ s MŠ Komenského PP</t>
  </si>
  <si>
    <t>ZŠ s MŠ Kopernikova PP</t>
  </si>
  <si>
    <t>ZŠ s MŠ Švábovce</t>
  </si>
  <si>
    <t>ZŠ s MŠ Tajovského PP</t>
  </si>
  <si>
    <t>ZŠ s MŠ Vagonárska PP</t>
  </si>
  <si>
    <t>ZŠ s MŠ Vikartovce</t>
  </si>
  <si>
    <t>ZŠ s MŠ Dolný Smokovec</t>
  </si>
  <si>
    <t>Groussard</t>
  </si>
  <si>
    <t>Clara</t>
  </si>
  <si>
    <t>Husárová</t>
  </si>
  <si>
    <t>Ema</t>
  </si>
  <si>
    <t>Rothová</t>
  </si>
  <si>
    <t>Karolína</t>
  </si>
  <si>
    <t>Chmurová</t>
  </si>
  <si>
    <t>Emma</t>
  </si>
  <si>
    <t>Jordánová</t>
  </si>
  <si>
    <t>Katarína</t>
  </si>
  <si>
    <t>Viktória</t>
  </si>
  <si>
    <t>Kučera</t>
  </si>
  <si>
    <t>Jakub</t>
  </si>
  <si>
    <t>Martin</t>
  </si>
  <si>
    <t>Madžo</t>
  </si>
  <si>
    <t>Adam</t>
  </si>
  <si>
    <t>Gončár</t>
  </si>
  <si>
    <t>Peter</t>
  </si>
  <si>
    <t>Michalka</t>
  </si>
  <si>
    <t>Kolesár</t>
  </si>
  <si>
    <t>Adrián</t>
  </si>
  <si>
    <t>Kovaľ</t>
  </si>
  <si>
    <t>Sebastián</t>
  </si>
  <si>
    <t>Rác</t>
  </si>
  <si>
    <t>Filip</t>
  </si>
  <si>
    <t>Rusnák</t>
  </si>
  <si>
    <t>René</t>
  </si>
  <si>
    <t>Vlček</t>
  </si>
  <si>
    <t>Vladimír</t>
  </si>
  <si>
    <t>Cimermanová</t>
  </si>
  <si>
    <t>Natália</t>
  </si>
  <si>
    <t>Jendrušáková</t>
  </si>
  <si>
    <t>Nina</t>
  </si>
  <si>
    <t>Polakovičová</t>
  </si>
  <si>
    <t>Dančová</t>
  </si>
  <si>
    <t>Dlugošová</t>
  </si>
  <si>
    <t>Mravová</t>
  </si>
  <si>
    <t>Babičová</t>
  </si>
  <si>
    <t>Sofia</t>
  </si>
  <si>
    <t>Kokyová</t>
  </si>
  <si>
    <t>Paulína</t>
  </si>
  <si>
    <t>Praxová</t>
  </si>
  <si>
    <t>Feteriková</t>
  </si>
  <si>
    <t>Karin</t>
  </si>
  <si>
    <t>Žembová</t>
  </si>
  <si>
    <t>Bianka</t>
  </si>
  <si>
    <t>Radoslava</t>
  </si>
  <si>
    <t>Dubjel</t>
  </si>
  <si>
    <t>Jakub Štefan</t>
  </si>
  <si>
    <t>Samuel Anton</t>
  </si>
  <si>
    <t>Bendík</t>
  </si>
  <si>
    <t>Róbert</t>
  </si>
  <si>
    <t>Misal</t>
  </si>
  <si>
    <t xml:space="preserve">Samuel </t>
  </si>
  <si>
    <t>Schutz</t>
  </si>
  <si>
    <t>Lukas Marco</t>
  </si>
  <si>
    <t>Blaško</t>
  </si>
  <si>
    <t>Daniel</t>
  </si>
  <si>
    <t>Pastrnák</t>
  </si>
  <si>
    <t>Ľubomír</t>
  </si>
  <si>
    <t>Pecha</t>
  </si>
  <si>
    <t>Klein</t>
  </si>
  <si>
    <t>Mario</t>
  </si>
  <si>
    <t>Rojko</t>
  </si>
  <si>
    <t>Dárius</t>
  </si>
  <si>
    <t>Vendrinský</t>
  </si>
  <si>
    <t>Radoslav</t>
  </si>
  <si>
    <t>Kočko</t>
  </si>
  <si>
    <t>Pačan</t>
  </si>
  <si>
    <t>Lukáš</t>
  </si>
  <si>
    <t>Kuffner</t>
  </si>
  <si>
    <t>Pavol</t>
  </si>
  <si>
    <t>Veselý</t>
  </si>
  <si>
    <t>Max</t>
  </si>
  <si>
    <t>Katona</t>
  </si>
  <si>
    <t>Dávid</t>
  </si>
  <si>
    <t>Dulák</t>
  </si>
  <si>
    <t>Michal</t>
  </si>
  <si>
    <t>Gansejová</t>
  </si>
  <si>
    <t>Miriama</t>
  </si>
  <si>
    <t>Mičová</t>
  </si>
  <si>
    <t>Nikola</t>
  </si>
  <si>
    <t>Belanová</t>
  </si>
  <si>
    <t>Radka</t>
  </si>
  <si>
    <t>Matejková</t>
  </si>
  <si>
    <t>Michaela</t>
  </si>
  <si>
    <t>Michlíková</t>
  </si>
  <si>
    <t>Papcúnová</t>
  </si>
  <si>
    <t>Ľuboslava</t>
  </si>
  <si>
    <t>Enkešová</t>
  </si>
  <si>
    <t>Daniela</t>
  </si>
  <si>
    <t>Grenerová</t>
  </si>
  <si>
    <t>Kicová</t>
  </si>
  <si>
    <t>Sára</t>
  </si>
  <si>
    <t>Matušeková</t>
  </si>
  <si>
    <t>Dorota</t>
  </si>
  <si>
    <t>Pristašová</t>
  </si>
  <si>
    <t>Petra</t>
  </si>
  <si>
    <t>Pačanová</t>
  </si>
  <si>
    <t>Pokošová</t>
  </si>
  <si>
    <t>Klaudia</t>
  </si>
  <si>
    <t>Adriana</t>
  </si>
  <si>
    <t>Šepitková</t>
  </si>
  <si>
    <t>Timea</t>
  </si>
  <si>
    <t>Sopková</t>
  </si>
  <si>
    <t>Barbora</t>
  </si>
  <si>
    <t>Hudáková</t>
  </si>
  <si>
    <t>Kandráč</t>
  </si>
  <si>
    <t>Jozef</t>
  </si>
  <si>
    <t>Mrkvica</t>
  </si>
  <si>
    <t xml:space="preserve">Novotný </t>
  </si>
  <si>
    <t>Alex</t>
  </si>
  <si>
    <t>Krajč</t>
  </si>
  <si>
    <t>Kréta</t>
  </si>
  <si>
    <t>Paško</t>
  </si>
  <si>
    <t>Matej</t>
  </si>
  <si>
    <t>Barilla</t>
  </si>
  <si>
    <t>Samuel</t>
  </si>
  <si>
    <t>Kubus</t>
  </si>
  <si>
    <t>Patrik</t>
  </si>
  <si>
    <t>Pačaj</t>
  </si>
  <si>
    <t>Ábel</t>
  </si>
  <si>
    <t>Leskovjanská</t>
  </si>
  <si>
    <t>Emília</t>
  </si>
  <si>
    <t>Masunová</t>
  </si>
  <si>
    <t>Veronika</t>
  </si>
  <si>
    <t>Šimková</t>
  </si>
  <si>
    <t>Barillová</t>
  </si>
  <si>
    <t>Diana</t>
  </si>
  <si>
    <t>Šebestová</t>
  </si>
  <si>
    <t>Miriam</t>
  </si>
  <si>
    <t>Gréta</t>
  </si>
  <si>
    <t>Krivoňáková</t>
  </si>
  <si>
    <t>Mária</t>
  </si>
  <si>
    <t>Vrábelová</t>
  </si>
  <si>
    <t>Andrea</t>
  </si>
  <si>
    <t>Korenková</t>
  </si>
  <si>
    <t>Lenka</t>
  </si>
  <si>
    <t>Leszková</t>
  </si>
  <si>
    <t>Slamková</t>
  </si>
  <si>
    <t>Jacáková</t>
  </si>
  <si>
    <t>Stanislava</t>
  </si>
  <si>
    <t>Koršalová</t>
  </si>
  <si>
    <t>Erika</t>
  </si>
  <si>
    <t>Mlynárová</t>
  </si>
  <si>
    <t>Vonglárová</t>
  </si>
  <si>
    <t>Vivien</t>
  </si>
  <si>
    <t>Ivanová</t>
  </si>
  <si>
    <t>Lívia</t>
  </si>
  <si>
    <t>Koleková</t>
  </si>
  <si>
    <t>Ričovská</t>
  </si>
  <si>
    <t>Simona</t>
  </si>
  <si>
    <t>Brejčák</t>
  </si>
  <si>
    <t>Janček</t>
  </si>
  <si>
    <t>Ovsiak</t>
  </si>
  <si>
    <t>František</t>
  </si>
  <si>
    <t>Budzák</t>
  </si>
  <si>
    <t>Peško</t>
  </si>
  <si>
    <t>Miroslav</t>
  </si>
  <si>
    <t>Milan</t>
  </si>
  <si>
    <t>Mlynár</t>
  </si>
  <si>
    <t>Juraj</t>
  </si>
  <si>
    <t>Ďurta</t>
  </si>
  <si>
    <t>Slimák</t>
  </si>
  <si>
    <t>Lenčeš</t>
  </si>
  <si>
    <t>Trgiňa</t>
  </si>
  <si>
    <t>Jerguš</t>
  </si>
  <si>
    <t>Varga</t>
  </si>
  <si>
    <t>ZŠ sv. Jána PavlaII. PP</t>
  </si>
  <si>
    <t>Bachleda</t>
  </si>
  <si>
    <t>Pintek</t>
  </si>
  <si>
    <t>Šimon</t>
  </si>
  <si>
    <t>Šromek</t>
  </si>
  <si>
    <t>Dorko</t>
  </si>
  <si>
    <t>Tomáš</t>
  </si>
  <si>
    <t>Hubač</t>
  </si>
  <si>
    <t>Vrábel</t>
  </si>
  <si>
    <t>Oliver</t>
  </si>
  <si>
    <t>Leščinská</t>
  </si>
  <si>
    <t>Kristína</t>
  </si>
  <si>
    <t>Leštinská</t>
  </si>
  <si>
    <t>Alexandra</t>
  </si>
  <si>
    <t>Rendová</t>
  </si>
  <si>
    <t>Dorková</t>
  </si>
  <si>
    <t>Tamara</t>
  </si>
  <si>
    <t>Chudíková</t>
  </si>
  <si>
    <t>Hana</t>
  </si>
  <si>
    <t>Polorecká</t>
  </si>
  <si>
    <t>sv. Jána Pavla II. Poprad</t>
  </si>
  <si>
    <t>ZŠ ul. Mládeže Poprad</t>
  </si>
  <si>
    <t>ZŠ s MŠ, Vagonárska Poprad</t>
  </si>
  <si>
    <t>ZŠ s MŠ,A.V. Scherfela Poprad  Veľká</t>
  </si>
  <si>
    <t>ZŠ s MŠ, Švábovce</t>
  </si>
  <si>
    <t>ZŠ s MŠ, Tajovského Poprad</t>
  </si>
  <si>
    <t>ZŠ s MŠ, Dolný Smokovec</t>
  </si>
  <si>
    <t>ZŠ s MŠ, Vikartovce</t>
  </si>
  <si>
    <t>ZŠ s MŠ, Dostojevského Poprad</t>
  </si>
  <si>
    <t>ZŠ, Tatranská Lomnica</t>
  </si>
  <si>
    <t>ZŠ s MŠ, Jarná Poprad</t>
  </si>
  <si>
    <t>ZŠ s MŠ, Komenského Poprad</t>
  </si>
  <si>
    <t>Spojená škola,Mierova Svit</t>
  </si>
  <si>
    <t>ZŠ, Komenského Svit</t>
  </si>
  <si>
    <t>ZŠ s MŠ, Kopernikova Poprad</t>
  </si>
  <si>
    <t>ZŠ, Hranovnica</t>
  </si>
  <si>
    <t>ZŠ, Štrba</t>
  </si>
  <si>
    <t>ZŠ s MŠ, Francisciho Poprad</t>
  </si>
  <si>
    <t>Spojená škola, Letná Poprad</t>
  </si>
  <si>
    <t>Bartoš</t>
  </si>
  <si>
    <t>Kováč</t>
  </si>
  <si>
    <t>Levocký</t>
  </si>
  <si>
    <t>Ľuboš</t>
  </si>
  <si>
    <t>Donovalová</t>
  </si>
  <si>
    <t>Denisa</t>
  </si>
  <si>
    <t>Hurajtová</t>
  </si>
  <si>
    <t>Sokolová</t>
  </si>
  <si>
    <t>ZŠ sv. Jána Pavla II. PP</t>
  </si>
  <si>
    <t>Házyová</t>
  </si>
  <si>
    <t>Liliana</t>
  </si>
  <si>
    <t>Vrábeľ</t>
  </si>
  <si>
    <t>Milan Julián</t>
  </si>
  <si>
    <t>Súkromné gymnázium Rovná PP</t>
  </si>
  <si>
    <t>Kuzár</t>
  </si>
  <si>
    <t>Novák</t>
  </si>
  <si>
    <t>Litvin</t>
  </si>
  <si>
    <t>Rečičár</t>
  </si>
  <si>
    <t>Oláh</t>
  </si>
  <si>
    <t>Brosman</t>
  </si>
  <si>
    <t>Marek</t>
  </si>
  <si>
    <t>Ištoková</t>
  </si>
  <si>
    <t>DNQ</t>
  </si>
  <si>
    <t>Družstvá, ktoré nenastúpili na štart kompletné, nie sú hodnotené</t>
  </si>
  <si>
    <t>4</t>
  </si>
  <si>
    <t>13</t>
  </si>
  <si>
    <t>27</t>
  </si>
  <si>
    <t>55</t>
  </si>
  <si>
    <t>2</t>
  </si>
  <si>
    <t>6</t>
  </si>
  <si>
    <t>12</t>
  </si>
  <si>
    <t>32</t>
  </si>
  <si>
    <t>14</t>
  </si>
  <si>
    <t>9</t>
  </si>
  <si>
    <t>20</t>
  </si>
  <si>
    <t>40</t>
  </si>
  <si>
    <t>49</t>
  </si>
  <si>
    <t>00</t>
  </si>
  <si>
    <t>06</t>
  </si>
  <si>
    <t>07</t>
  </si>
  <si>
    <t>21</t>
  </si>
  <si>
    <t>25</t>
  </si>
  <si>
    <t>26</t>
  </si>
  <si>
    <t>48</t>
  </si>
  <si>
    <t>50</t>
  </si>
  <si>
    <t>57</t>
  </si>
  <si>
    <t>03</t>
  </si>
  <si>
    <t>19</t>
  </si>
  <si>
    <t>22</t>
  </si>
  <si>
    <t>23</t>
  </si>
  <si>
    <t>29</t>
  </si>
  <si>
    <t>33</t>
  </si>
  <si>
    <t>34</t>
  </si>
  <si>
    <t>7</t>
  </si>
  <si>
    <t>41</t>
  </si>
  <si>
    <t>04</t>
  </si>
  <si>
    <t>16</t>
  </si>
  <si>
    <t>18</t>
  </si>
  <si>
    <t>42</t>
  </si>
  <si>
    <t>47</t>
  </si>
  <si>
    <t>54</t>
  </si>
  <si>
    <t>58</t>
  </si>
  <si>
    <t>01</t>
  </si>
  <si>
    <t>43</t>
  </si>
  <si>
    <t>44</t>
  </si>
  <si>
    <t>3</t>
  </si>
  <si>
    <t>11</t>
  </si>
  <si>
    <t>17</t>
  </si>
  <si>
    <t>24</t>
  </si>
  <si>
    <t>35</t>
  </si>
  <si>
    <t>37</t>
  </si>
  <si>
    <t>38</t>
  </si>
  <si>
    <t>39</t>
  </si>
  <si>
    <t>02</t>
  </si>
  <si>
    <t>53</t>
  </si>
  <si>
    <t>09</t>
  </si>
  <si>
    <t>DNS</t>
  </si>
  <si>
    <t>Št.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</si>
</sst>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2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6" fillId="0" borderId="17" xfId="0" applyFont="1" applyBorder="1"/>
    <xf numFmtId="0" fontId="6" fillId="0" borderId="15" xfId="0" applyFont="1" applyBorder="1"/>
    <xf numFmtId="0" fontId="6" fillId="0" borderId="16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3" xfId="0" applyFont="1" applyBorder="1"/>
    <xf numFmtId="0" fontId="6" fillId="0" borderId="1" xfId="0" applyFont="1" applyBorder="1"/>
    <xf numFmtId="0" fontId="6" fillId="0" borderId="5" xfId="0" applyFont="1" applyBorder="1"/>
    <xf numFmtId="0" fontId="4" fillId="0" borderId="5" xfId="0" applyFont="1" applyBorder="1"/>
    <xf numFmtId="0" fontId="5" fillId="0" borderId="5" xfId="0" applyFont="1" applyBorder="1"/>
    <xf numFmtId="0" fontId="4" fillId="0" borderId="6" xfId="0" applyFont="1" applyBorder="1"/>
    <xf numFmtId="0" fontId="2" fillId="0" borderId="2" xfId="0" applyFont="1" applyBorder="1"/>
    <xf numFmtId="0" fontId="1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4" fontId="8" fillId="0" borderId="0" xfId="0" applyNumberFormat="1" applyFont="1"/>
    <xf numFmtId="0" fontId="8" fillId="0" borderId="1" xfId="0" applyFont="1" applyBorder="1"/>
    <xf numFmtId="0" fontId="11" fillId="0" borderId="4" xfId="0" applyFont="1" applyBorder="1"/>
    <xf numFmtId="0" fontId="8" fillId="0" borderId="5" xfId="0" applyFont="1" applyBorder="1"/>
    <xf numFmtId="0" fontId="12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4" fontId="13" fillId="0" borderId="0" xfId="0" applyNumberFormat="1" applyFont="1"/>
    <xf numFmtId="14" fontId="18" fillId="0" borderId="0" xfId="0" applyNumberFormat="1" applyFont="1"/>
    <xf numFmtId="0" fontId="15" fillId="0" borderId="18" xfId="0" applyFont="1" applyBorder="1"/>
    <xf numFmtId="0" fontId="13" fillId="0" borderId="19" xfId="0" applyFont="1" applyBorder="1"/>
    <xf numFmtId="0" fontId="19" fillId="0" borderId="10" xfId="0" applyFont="1" applyBorder="1"/>
    <xf numFmtId="0" fontId="20" fillId="0" borderId="11" xfId="0" applyFont="1" applyBorder="1" applyAlignment="1">
      <alignment horizontal="right"/>
    </xf>
    <xf numFmtId="0" fontId="20" fillId="0" borderId="11" xfId="0" applyFont="1" applyBorder="1"/>
    <xf numFmtId="0" fontId="20" fillId="0" borderId="12" xfId="0" applyFont="1" applyFill="1" applyBorder="1"/>
    <xf numFmtId="0" fontId="14" fillId="0" borderId="13" xfId="0" applyFont="1" applyBorder="1"/>
    <xf numFmtId="0" fontId="20" fillId="2" borderId="8" xfId="0" applyFont="1" applyFill="1" applyBorder="1"/>
    <xf numFmtId="0" fontId="21" fillId="2" borderId="9" xfId="0" applyFont="1" applyFill="1" applyBorder="1" applyAlignment="1">
      <alignment horizontal="center"/>
    </xf>
    <xf numFmtId="0" fontId="14" fillId="0" borderId="14" xfId="0" applyFont="1" applyBorder="1"/>
    <xf numFmtId="0" fontId="17" fillId="0" borderId="2" xfId="0" applyFont="1" applyBorder="1"/>
    <xf numFmtId="0" fontId="20" fillId="0" borderId="1" xfId="0" applyFont="1" applyBorder="1" applyAlignment="1">
      <alignment horizontal="right"/>
    </xf>
    <xf numFmtId="0" fontId="20" fillId="0" borderId="1" xfId="0" applyFont="1" applyBorder="1"/>
    <xf numFmtId="0" fontId="21" fillId="0" borderId="3" xfId="0" applyFont="1" applyBorder="1" applyAlignment="1">
      <alignment horizontal="center"/>
    </xf>
    <xf numFmtId="0" fontId="17" fillId="3" borderId="2" xfId="0" applyFont="1" applyFill="1" applyBorder="1"/>
    <xf numFmtId="0" fontId="20" fillId="3" borderId="1" xfId="0" applyFont="1" applyFill="1" applyBorder="1" applyAlignment="1">
      <alignment horizontal="right"/>
    </xf>
    <xf numFmtId="0" fontId="20" fillId="3" borderId="1" xfId="0" applyFont="1" applyFill="1" applyBorder="1"/>
    <xf numFmtId="0" fontId="14" fillId="0" borderId="0" xfId="0" applyFont="1" applyBorder="1"/>
    <xf numFmtId="0" fontId="3" fillId="0" borderId="15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3" fillId="0" borderId="2" xfId="0" applyFont="1" applyBorder="1"/>
    <xf numFmtId="0" fontId="23" fillId="0" borderId="1" xfId="0" applyFont="1" applyBorder="1"/>
    <xf numFmtId="0" fontId="22" fillId="0" borderId="1" xfId="0" applyFont="1" applyBorder="1"/>
    <xf numFmtId="0" fontId="23" fillId="0" borderId="4" xfId="0" applyFont="1" applyBorder="1"/>
    <xf numFmtId="0" fontId="23" fillId="0" borderId="5" xfId="0" applyFont="1" applyBorder="1"/>
    <xf numFmtId="0" fontId="22" fillId="0" borderId="5" xfId="0" applyFont="1" applyBorder="1"/>
    <xf numFmtId="0" fontId="22" fillId="0" borderId="3" xfId="0" applyFont="1" applyBorder="1"/>
    <xf numFmtId="0" fontId="25" fillId="0" borderId="1" xfId="0" applyFont="1" applyBorder="1"/>
    <xf numFmtId="0" fontId="22" fillId="0" borderId="6" xfId="0" applyFont="1" applyBorder="1"/>
    <xf numFmtId="0" fontId="3" fillId="0" borderId="0" xfId="0" applyFont="1" applyBorder="1"/>
    <xf numFmtId="0" fontId="1" fillId="3" borderId="8" xfId="0" applyFont="1" applyFill="1" applyBorder="1"/>
    <xf numFmtId="0" fontId="1" fillId="0" borderId="8" xfId="0" applyFont="1" applyBorder="1"/>
    <xf numFmtId="0" fontId="1" fillId="3" borderId="1" xfId="0" applyFont="1" applyFill="1" applyBorder="1"/>
    <xf numFmtId="0" fontId="1" fillId="3" borderId="7" xfId="0" applyFont="1" applyFill="1" applyBorder="1"/>
    <xf numFmtId="0" fontId="8" fillId="0" borderId="8" xfId="0" applyFont="1" applyBorder="1"/>
    <xf numFmtId="49" fontId="8" fillId="0" borderId="1" xfId="0" applyNumberFormat="1" applyFont="1" applyBorder="1"/>
    <xf numFmtId="49" fontId="8" fillId="0" borderId="3" xfId="0" applyNumberFormat="1" applyFont="1" applyBorder="1"/>
    <xf numFmtId="0" fontId="8" fillId="0" borderId="2" xfId="0" applyFont="1" applyBorder="1"/>
    <xf numFmtId="0" fontId="1" fillId="3" borderId="2" xfId="0" applyFont="1" applyFill="1" applyBorder="1"/>
    <xf numFmtId="49" fontId="1" fillId="0" borderId="1" xfId="0" applyNumberFormat="1" applyFont="1" applyBorder="1"/>
    <xf numFmtId="49" fontId="1" fillId="0" borderId="3" xfId="0" applyNumberFormat="1" applyFont="1" applyBorder="1"/>
    <xf numFmtId="0" fontId="1" fillId="0" borderId="3" xfId="0" applyFont="1" applyBorder="1"/>
    <xf numFmtId="0" fontId="3" fillId="0" borderId="0" xfId="0" applyFont="1"/>
    <xf numFmtId="14" fontId="2" fillId="0" borderId="0" xfId="0" applyNumberFormat="1" applyFont="1" applyBorder="1"/>
    <xf numFmtId="14" fontId="2" fillId="0" borderId="0" xfId="0" applyNumberFormat="1" applyFont="1"/>
    <xf numFmtId="0" fontId="22" fillId="0" borderId="24" xfId="0" applyFont="1" applyBorder="1"/>
    <xf numFmtId="0" fontId="22" fillId="0" borderId="25" xfId="0" applyFont="1" applyBorder="1"/>
    <xf numFmtId="0" fontId="22" fillId="0" borderId="26" xfId="0" applyFont="1" applyBorder="1"/>
    <xf numFmtId="0" fontId="21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7" fillId="2" borderId="7" xfId="0" applyFont="1" applyFill="1" applyBorder="1"/>
    <xf numFmtId="0" fontId="20" fillId="2" borderId="8" xfId="0" applyFont="1" applyFill="1" applyBorder="1" applyAlignment="1">
      <alignment horizontal="right"/>
    </xf>
    <xf numFmtId="0" fontId="1" fillId="0" borderId="7" xfId="0" applyFont="1" applyBorder="1"/>
    <xf numFmtId="0" fontId="13" fillId="0" borderId="27" xfId="0" applyFont="1" applyBorder="1"/>
    <xf numFmtId="0" fontId="20" fillId="3" borderId="8" xfId="0" applyFont="1" applyFill="1" applyBorder="1"/>
    <xf numFmtId="0" fontId="21" fillId="3" borderId="9" xfId="0" applyFont="1" applyFill="1" applyBorder="1" applyAlignment="1">
      <alignment horizontal="center"/>
    </xf>
    <xf numFmtId="0" fontId="20" fillId="0" borderId="28" xfId="0" applyFont="1" applyFill="1" applyBorder="1"/>
    <xf numFmtId="0" fontId="1" fillId="0" borderId="0" xfId="0" applyFont="1" applyFill="1" applyBorder="1"/>
    <xf numFmtId="1" fontId="1" fillId="0" borderId="1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49" fontId="8" fillId="0" borderId="8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7" fillId="2" borderId="2" xfId="0" applyFont="1" applyFill="1" applyBorder="1"/>
    <xf numFmtId="0" fontId="20" fillId="2" borderId="1" xfId="0" applyFont="1" applyFill="1" applyBorder="1" applyAlignment="1">
      <alignment horizontal="right"/>
    </xf>
    <xf numFmtId="0" fontId="20" fillId="2" borderId="1" xfId="0" applyFont="1" applyFill="1" applyBorder="1"/>
    <xf numFmtId="0" fontId="12" fillId="2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N5" sqref="N5"/>
    </sheetView>
  </sheetViews>
  <sheetFormatPr defaultRowHeight="15" x14ac:dyDescent="0.25"/>
  <cols>
    <col min="1" max="1" width="6.140625" style="60" customWidth="1"/>
    <col min="2" max="2" width="5.5703125" style="60" customWidth="1"/>
    <col min="3" max="3" width="12.7109375" style="60" customWidth="1"/>
    <col min="4" max="4" width="15" style="60" customWidth="1"/>
    <col min="5" max="5" width="34" style="60" customWidth="1"/>
    <col min="6" max="6" width="4.7109375" style="60" hidden="1" customWidth="1"/>
    <col min="7" max="7" width="5" style="60" customWidth="1"/>
    <col min="8" max="8" width="5.5703125" style="60" customWidth="1"/>
    <col min="9" max="9" width="5.28515625" style="60" customWidth="1"/>
    <col min="10" max="16384" width="9.140625" style="60"/>
  </cols>
  <sheetData>
    <row r="1" spans="1:9" ht="18.75" x14ac:dyDescent="0.3">
      <c r="B1" s="61"/>
      <c r="C1" s="86" t="s">
        <v>25</v>
      </c>
      <c r="D1" s="61"/>
      <c r="E1" s="61"/>
      <c r="F1" s="61"/>
    </row>
    <row r="2" spans="1:9" ht="18.75" x14ac:dyDescent="0.3">
      <c r="B2" s="61"/>
      <c r="C2" s="61"/>
      <c r="D2" s="61"/>
      <c r="E2" s="61"/>
      <c r="F2" s="61"/>
    </row>
    <row r="3" spans="1:9" ht="19.5" thickBot="1" x14ac:dyDescent="0.35">
      <c r="A3" s="62" t="s">
        <v>12</v>
      </c>
      <c r="B3" s="62"/>
      <c r="C3" s="61"/>
      <c r="D3" s="63" t="s">
        <v>13</v>
      </c>
      <c r="E3" s="88">
        <v>43376</v>
      </c>
      <c r="F3" s="61"/>
    </row>
    <row r="4" spans="1:9" ht="19.5" thickBot="1" x14ac:dyDescent="0.35">
      <c r="B4" s="61"/>
      <c r="C4" s="61"/>
      <c r="D4" s="61"/>
      <c r="E4" s="61"/>
      <c r="F4" s="61"/>
      <c r="G4" s="89"/>
      <c r="H4" s="90" t="s">
        <v>11</v>
      </c>
      <c r="I4" s="91"/>
    </row>
    <row r="5" spans="1:9" ht="18.75" x14ac:dyDescent="0.3">
      <c r="A5" s="11" t="s">
        <v>4</v>
      </c>
      <c r="B5" s="59" t="s">
        <v>331</v>
      </c>
      <c r="C5" s="12" t="s">
        <v>0</v>
      </c>
      <c r="D5" s="59" t="s">
        <v>1</v>
      </c>
      <c r="E5" s="12" t="s">
        <v>2</v>
      </c>
      <c r="F5" s="12" t="s">
        <v>3</v>
      </c>
      <c r="G5" s="12" t="s">
        <v>8</v>
      </c>
      <c r="H5" s="12" t="s">
        <v>9</v>
      </c>
      <c r="I5" s="13" t="s">
        <v>10</v>
      </c>
    </row>
    <row r="6" spans="1:9" ht="18.75" x14ac:dyDescent="0.3">
      <c r="A6" s="96">
        <v>1</v>
      </c>
      <c r="B6" s="75">
        <v>4</v>
      </c>
      <c r="C6" s="75" t="s">
        <v>199</v>
      </c>
      <c r="D6" s="75" t="s">
        <v>118</v>
      </c>
      <c r="E6" s="75" t="s">
        <v>21</v>
      </c>
      <c r="F6" s="74"/>
      <c r="G6" s="78">
        <v>8</v>
      </c>
      <c r="H6" s="112" t="s">
        <v>309</v>
      </c>
      <c r="I6" s="107"/>
    </row>
    <row r="7" spans="1:9" ht="18.75" x14ac:dyDescent="0.3">
      <c r="A7" s="1">
        <v>2</v>
      </c>
      <c r="B7" s="23">
        <v>60</v>
      </c>
      <c r="C7" s="23" t="s">
        <v>159</v>
      </c>
      <c r="D7" s="23" t="s">
        <v>62</v>
      </c>
      <c r="E7" s="75" t="s">
        <v>44</v>
      </c>
      <c r="F7" s="23"/>
      <c r="G7" s="30">
        <v>8</v>
      </c>
      <c r="H7" s="108" t="s">
        <v>290</v>
      </c>
      <c r="I7" s="109"/>
    </row>
    <row r="8" spans="1:9" ht="18.75" x14ac:dyDescent="0.3">
      <c r="A8" s="1">
        <v>3</v>
      </c>
      <c r="B8" s="23">
        <v>62</v>
      </c>
      <c r="C8" s="23" t="s">
        <v>161</v>
      </c>
      <c r="D8" s="23" t="s">
        <v>162</v>
      </c>
      <c r="E8" s="75" t="s">
        <v>44</v>
      </c>
      <c r="F8" s="23"/>
      <c r="G8" s="30">
        <v>8</v>
      </c>
      <c r="H8" s="108">
        <v>53</v>
      </c>
      <c r="I8" s="109"/>
    </row>
    <row r="9" spans="1:9" ht="18.75" x14ac:dyDescent="0.3">
      <c r="A9" s="1">
        <v>4</v>
      </c>
      <c r="B9" s="23">
        <v>5</v>
      </c>
      <c r="C9" s="23" t="s">
        <v>200</v>
      </c>
      <c r="D9" s="23" t="s">
        <v>60</v>
      </c>
      <c r="E9" s="23" t="s">
        <v>21</v>
      </c>
      <c r="F9" s="23"/>
      <c r="G9" s="30">
        <v>9</v>
      </c>
      <c r="H9" s="108" t="s">
        <v>291</v>
      </c>
      <c r="I9" s="109"/>
    </row>
    <row r="10" spans="1:9" ht="18.75" x14ac:dyDescent="0.3">
      <c r="A10" s="1">
        <v>5</v>
      </c>
      <c r="B10" s="23">
        <v>13</v>
      </c>
      <c r="C10" s="23" t="s">
        <v>94</v>
      </c>
      <c r="D10" s="23" t="s">
        <v>95</v>
      </c>
      <c r="E10" s="23" t="s">
        <v>267</v>
      </c>
      <c r="F10" s="23"/>
      <c r="G10" s="30">
        <v>9</v>
      </c>
      <c r="H10" s="108" t="s">
        <v>292</v>
      </c>
      <c r="I10" s="109"/>
    </row>
    <row r="11" spans="1:9" ht="18.75" x14ac:dyDescent="0.3">
      <c r="A11" s="1">
        <v>6</v>
      </c>
      <c r="B11" s="23">
        <v>27</v>
      </c>
      <c r="C11" s="23" t="s">
        <v>223</v>
      </c>
      <c r="D11" s="23" t="s">
        <v>224</v>
      </c>
      <c r="E11" s="23" t="s">
        <v>34</v>
      </c>
      <c r="F11" s="23"/>
      <c r="G11" s="30">
        <v>9</v>
      </c>
      <c r="H11" s="108" t="s">
        <v>293</v>
      </c>
      <c r="I11" s="109"/>
    </row>
    <row r="12" spans="1:9" ht="18.75" x14ac:dyDescent="0.3">
      <c r="A12" s="1">
        <v>7</v>
      </c>
      <c r="B12" s="23">
        <v>55</v>
      </c>
      <c r="C12" s="23" t="s">
        <v>108</v>
      </c>
      <c r="D12" s="23" t="s">
        <v>206</v>
      </c>
      <c r="E12" s="23" t="s">
        <v>42</v>
      </c>
      <c r="F12" s="23">
        <v>2003</v>
      </c>
      <c r="G12" s="30">
        <v>9</v>
      </c>
      <c r="H12" s="113" t="s">
        <v>293</v>
      </c>
      <c r="I12" s="109">
        <v>82</v>
      </c>
    </row>
    <row r="13" spans="1:9" ht="18.75" x14ac:dyDescent="0.3">
      <c r="A13" s="1">
        <v>8</v>
      </c>
      <c r="B13" s="23">
        <v>2</v>
      </c>
      <c r="C13" s="23" t="s">
        <v>210</v>
      </c>
      <c r="D13" s="23" t="s">
        <v>62</v>
      </c>
      <c r="E13" s="76" t="s">
        <v>28</v>
      </c>
      <c r="F13" s="23">
        <v>2004</v>
      </c>
      <c r="G13" s="30">
        <v>9</v>
      </c>
      <c r="H13" s="108" t="s">
        <v>279</v>
      </c>
      <c r="I13" s="109"/>
    </row>
    <row r="14" spans="1:9" ht="18.75" x14ac:dyDescent="0.3">
      <c r="A14" s="1">
        <v>9</v>
      </c>
      <c r="B14" s="23">
        <v>6</v>
      </c>
      <c r="C14" s="23" t="s">
        <v>201</v>
      </c>
      <c r="D14" s="23" t="s">
        <v>202</v>
      </c>
      <c r="E14" s="23" t="s">
        <v>21</v>
      </c>
      <c r="F14" s="23">
        <v>2003</v>
      </c>
      <c r="G14" s="30">
        <v>9</v>
      </c>
      <c r="H14" s="108" t="s">
        <v>294</v>
      </c>
      <c r="I14" s="109"/>
    </row>
    <row r="15" spans="1:9" ht="18.75" x14ac:dyDescent="0.3">
      <c r="A15" s="1">
        <v>10</v>
      </c>
      <c r="B15" s="23">
        <v>12</v>
      </c>
      <c r="C15" s="23" t="s">
        <v>112</v>
      </c>
      <c r="D15" s="23" t="s">
        <v>113</v>
      </c>
      <c r="E15" s="23" t="s">
        <v>30</v>
      </c>
      <c r="F15" s="23">
        <v>2003</v>
      </c>
      <c r="G15" s="30">
        <v>9</v>
      </c>
      <c r="H15" s="108" t="s">
        <v>295</v>
      </c>
      <c r="I15" s="109"/>
    </row>
    <row r="16" spans="1:9" ht="18.75" x14ac:dyDescent="0.3">
      <c r="A16" s="1">
        <v>11</v>
      </c>
      <c r="B16" s="23">
        <v>32</v>
      </c>
      <c r="C16" s="23" t="s">
        <v>268</v>
      </c>
      <c r="D16" s="23" t="s">
        <v>69</v>
      </c>
      <c r="E16" s="23" t="s">
        <v>36</v>
      </c>
      <c r="F16" s="23">
        <v>2004</v>
      </c>
      <c r="G16" s="30">
        <v>9</v>
      </c>
      <c r="H16" s="108" t="s">
        <v>296</v>
      </c>
      <c r="I16" s="109"/>
    </row>
    <row r="17" spans="1:9" ht="18.75" x14ac:dyDescent="0.3">
      <c r="A17" s="1">
        <v>12</v>
      </c>
      <c r="B17" s="23">
        <v>14</v>
      </c>
      <c r="C17" s="23" t="s">
        <v>94</v>
      </c>
      <c r="D17" s="23" t="s">
        <v>96</v>
      </c>
      <c r="E17" s="23" t="s">
        <v>267</v>
      </c>
      <c r="F17" s="23">
        <v>2003</v>
      </c>
      <c r="G17" s="30">
        <v>9</v>
      </c>
      <c r="H17" s="108" t="s">
        <v>280</v>
      </c>
      <c r="I17" s="109"/>
    </row>
    <row r="18" spans="1:9" ht="18.75" x14ac:dyDescent="0.3">
      <c r="A18" s="81">
        <v>13</v>
      </c>
      <c r="B18" s="23">
        <v>9</v>
      </c>
      <c r="C18" s="23" t="s">
        <v>157</v>
      </c>
      <c r="D18" s="23" t="s">
        <v>158</v>
      </c>
      <c r="E18" s="23" t="s">
        <v>29</v>
      </c>
      <c r="F18" s="23">
        <v>2003</v>
      </c>
      <c r="G18" s="30">
        <v>9</v>
      </c>
      <c r="H18" s="108">
        <v>28</v>
      </c>
      <c r="I18" s="109"/>
    </row>
    <row r="19" spans="1:9" ht="18.75" x14ac:dyDescent="0.3">
      <c r="A19" s="1">
        <v>14</v>
      </c>
      <c r="B19" s="23">
        <v>20</v>
      </c>
      <c r="C19" s="23" t="s">
        <v>115</v>
      </c>
      <c r="D19" s="23" t="s">
        <v>116</v>
      </c>
      <c r="E19" s="23" t="s">
        <v>32</v>
      </c>
      <c r="F19" s="23">
        <v>2003</v>
      </c>
      <c r="G19" s="30">
        <v>9</v>
      </c>
      <c r="H19" s="108">
        <v>30</v>
      </c>
      <c r="I19" s="109"/>
    </row>
    <row r="20" spans="1:9" ht="18.75" x14ac:dyDescent="0.3">
      <c r="A20" s="81">
        <v>15</v>
      </c>
      <c r="B20" s="23">
        <v>40</v>
      </c>
      <c r="C20" s="23" t="s">
        <v>117</v>
      </c>
      <c r="D20" s="23" t="s">
        <v>118</v>
      </c>
      <c r="E20" s="23" t="s">
        <v>39</v>
      </c>
      <c r="F20" s="23"/>
      <c r="G20" s="30">
        <v>9</v>
      </c>
      <c r="H20" s="108">
        <v>34</v>
      </c>
      <c r="I20" s="109"/>
    </row>
    <row r="21" spans="1:9" ht="18.75" x14ac:dyDescent="0.3">
      <c r="A21" s="1">
        <v>16</v>
      </c>
      <c r="B21" s="23">
        <v>61</v>
      </c>
      <c r="C21" s="23" t="s">
        <v>160</v>
      </c>
      <c r="D21" s="23" t="s">
        <v>59</v>
      </c>
      <c r="E21" s="23" t="s">
        <v>44</v>
      </c>
      <c r="F21" s="23">
        <v>2005</v>
      </c>
      <c r="G21" s="30">
        <v>9</v>
      </c>
      <c r="H21" s="108">
        <v>34</v>
      </c>
      <c r="I21" s="109">
        <v>5</v>
      </c>
    </row>
    <row r="22" spans="1:9" ht="18.75" x14ac:dyDescent="0.3">
      <c r="A22" s="1">
        <v>17</v>
      </c>
      <c r="B22" s="23">
        <v>45</v>
      </c>
      <c r="C22" s="23" t="s">
        <v>101</v>
      </c>
      <c r="D22" s="23" t="s">
        <v>102</v>
      </c>
      <c r="E22" s="23" t="s">
        <v>40</v>
      </c>
      <c r="F22" s="23">
        <v>2004</v>
      </c>
      <c r="G22" s="30">
        <v>9</v>
      </c>
      <c r="H22" s="108">
        <v>35</v>
      </c>
      <c r="I22" s="109"/>
    </row>
    <row r="23" spans="1:9" ht="18.75" x14ac:dyDescent="0.3">
      <c r="A23" s="1">
        <v>18</v>
      </c>
      <c r="B23" s="23">
        <v>17</v>
      </c>
      <c r="C23" s="23" t="s">
        <v>105</v>
      </c>
      <c r="D23" s="23" t="s">
        <v>106</v>
      </c>
      <c r="E23" s="23" t="s">
        <v>31</v>
      </c>
      <c r="F23" s="23">
        <v>2004</v>
      </c>
      <c r="G23" s="30">
        <v>9</v>
      </c>
      <c r="H23" s="108">
        <v>39</v>
      </c>
      <c r="I23" s="109"/>
    </row>
    <row r="24" spans="1:9" ht="18.75" x14ac:dyDescent="0.3">
      <c r="A24" s="1">
        <v>19</v>
      </c>
      <c r="B24" s="23">
        <v>36</v>
      </c>
      <c r="C24" s="23" t="s">
        <v>61</v>
      </c>
      <c r="D24" s="23" t="s">
        <v>62</v>
      </c>
      <c r="E24" s="23" t="s">
        <v>37</v>
      </c>
      <c r="F24" s="23">
        <v>2005</v>
      </c>
      <c r="G24" s="30">
        <v>9</v>
      </c>
      <c r="H24" s="108" t="s">
        <v>297</v>
      </c>
      <c r="I24" s="109"/>
    </row>
    <row r="25" spans="1:9" ht="18.75" x14ac:dyDescent="0.3">
      <c r="A25" s="81">
        <v>20</v>
      </c>
      <c r="B25" s="23">
        <v>35</v>
      </c>
      <c r="C25" s="23" t="s">
        <v>58</v>
      </c>
      <c r="D25" s="23" t="s">
        <v>60</v>
      </c>
      <c r="E25" s="23" t="s">
        <v>37</v>
      </c>
      <c r="F25" s="23">
        <v>2003</v>
      </c>
      <c r="G25" s="30">
        <v>9</v>
      </c>
      <c r="H25" s="108" t="s">
        <v>290</v>
      </c>
      <c r="I25" s="109"/>
    </row>
    <row r="26" spans="1:9" ht="18.75" x14ac:dyDescent="0.3">
      <c r="A26" s="1">
        <v>21</v>
      </c>
      <c r="B26" s="23">
        <v>41</v>
      </c>
      <c r="C26" s="23" t="s">
        <v>119</v>
      </c>
      <c r="D26" s="23" t="s">
        <v>120</v>
      </c>
      <c r="E26" s="23" t="s">
        <v>39</v>
      </c>
      <c r="F26" s="23">
        <v>2003</v>
      </c>
      <c r="G26" s="30">
        <v>9</v>
      </c>
      <c r="H26" s="108" t="s">
        <v>298</v>
      </c>
      <c r="I26" s="109"/>
    </row>
    <row r="27" spans="1:9" ht="18.75" x14ac:dyDescent="0.3">
      <c r="A27" s="1">
        <v>22</v>
      </c>
      <c r="B27" s="23">
        <v>33</v>
      </c>
      <c r="C27" s="23" t="s">
        <v>269</v>
      </c>
      <c r="D27" s="23" t="s">
        <v>71</v>
      </c>
      <c r="E27" s="23" t="s">
        <v>36</v>
      </c>
      <c r="F27" s="23">
        <v>2003</v>
      </c>
      <c r="G27" s="30">
        <v>9</v>
      </c>
      <c r="H27" s="108" t="s">
        <v>299</v>
      </c>
      <c r="I27" s="109"/>
    </row>
    <row r="28" spans="1:9" ht="18.75" x14ac:dyDescent="0.3">
      <c r="A28" s="1">
        <v>23</v>
      </c>
      <c r="B28" s="23">
        <v>26</v>
      </c>
      <c r="C28" s="23" t="s">
        <v>222</v>
      </c>
      <c r="D28" s="23" t="s">
        <v>62</v>
      </c>
      <c r="E28" s="23" t="s">
        <v>34</v>
      </c>
      <c r="F28" s="23">
        <v>2004</v>
      </c>
      <c r="G28" s="30">
        <v>9</v>
      </c>
      <c r="H28" s="108" t="s">
        <v>299</v>
      </c>
      <c r="I28" s="109" t="s">
        <v>278</v>
      </c>
    </row>
    <row r="29" spans="1:9" ht="18.75" x14ac:dyDescent="0.3">
      <c r="A29" s="1">
        <v>24</v>
      </c>
      <c r="B29" s="23">
        <v>64</v>
      </c>
      <c r="C29" s="23" t="s">
        <v>165</v>
      </c>
      <c r="D29" s="23" t="s">
        <v>166</v>
      </c>
      <c r="E29" s="23" t="s">
        <v>45</v>
      </c>
      <c r="F29" s="23">
        <v>2004</v>
      </c>
      <c r="G29" s="30">
        <v>10</v>
      </c>
      <c r="H29" s="108" t="s">
        <v>291</v>
      </c>
      <c r="I29" s="109"/>
    </row>
    <row r="30" spans="1:9" ht="18.75" x14ac:dyDescent="0.3">
      <c r="A30" s="1">
        <v>25</v>
      </c>
      <c r="B30" s="23">
        <v>31</v>
      </c>
      <c r="C30" s="23" t="s">
        <v>123</v>
      </c>
      <c r="D30" s="23" t="s">
        <v>106</v>
      </c>
      <c r="E30" s="23" t="s">
        <v>36</v>
      </c>
      <c r="F30" s="23">
        <v>2004</v>
      </c>
      <c r="G30" s="30">
        <v>10</v>
      </c>
      <c r="H30" s="108" t="s">
        <v>291</v>
      </c>
      <c r="I30" s="109" t="s">
        <v>287</v>
      </c>
    </row>
    <row r="31" spans="1:9" ht="18.75" x14ac:dyDescent="0.3">
      <c r="A31" s="1">
        <v>26</v>
      </c>
      <c r="B31" s="23">
        <v>10</v>
      </c>
      <c r="C31" s="23" t="s">
        <v>108</v>
      </c>
      <c r="D31" s="23" t="s">
        <v>109</v>
      </c>
      <c r="E31" s="23" t="s">
        <v>30</v>
      </c>
      <c r="F31" s="23">
        <v>2007</v>
      </c>
      <c r="G31" s="30">
        <v>10</v>
      </c>
      <c r="H31" s="108" t="s">
        <v>300</v>
      </c>
      <c r="I31" s="109"/>
    </row>
    <row r="32" spans="1:9" ht="18.75" x14ac:dyDescent="0.3">
      <c r="A32" s="1">
        <v>27</v>
      </c>
      <c r="B32" s="23">
        <v>37</v>
      </c>
      <c r="C32" s="23" t="s">
        <v>63</v>
      </c>
      <c r="D32" s="23" t="s">
        <v>64</v>
      </c>
      <c r="E32" s="23" t="s">
        <v>38</v>
      </c>
      <c r="F32" s="23">
        <v>2005</v>
      </c>
      <c r="G32" s="30">
        <v>10</v>
      </c>
      <c r="H32" s="108" t="s">
        <v>293</v>
      </c>
      <c r="I32" s="109"/>
    </row>
    <row r="33" spans="1:9" ht="18.75" x14ac:dyDescent="0.3">
      <c r="A33" s="1">
        <v>28</v>
      </c>
      <c r="B33" s="23">
        <v>65</v>
      </c>
      <c r="C33" s="23" t="s">
        <v>167</v>
      </c>
      <c r="D33" s="23" t="s">
        <v>168</v>
      </c>
      <c r="E33" s="23" t="s">
        <v>45</v>
      </c>
      <c r="F33" s="23"/>
      <c r="G33" s="30">
        <v>10</v>
      </c>
      <c r="H33" s="108">
        <v>15</v>
      </c>
      <c r="I33" s="109"/>
    </row>
    <row r="34" spans="1:9" ht="18.75" x14ac:dyDescent="0.3">
      <c r="A34" s="82">
        <v>29</v>
      </c>
      <c r="B34" s="76">
        <v>1</v>
      </c>
      <c r="C34" s="76" t="s">
        <v>209</v>
      </c>
      <c r="D34" s="76" t="s">
        <v>60</v>
      </c>
      <c r="E34" s="76" t="s">
        <v>28</v>
      </c>
      <c r="F34" s="23"/>
      <c r="G34" s="30">
        <v>10</v>
      </c>
      <c r="H34" s="108">
        <v>17</v>
      </c>
      <c r="I34" s="109"/>
    </row>
    <row r="35" spans="1:9" ht="18.75" x14ac:dyDescent="0.3">
      <c r="A35" s="1">
        <v>30</v>
      </c>
      <c r="B35" s="23">
        <v>42</v>
      </c>
      <c r="C35" s="23" t="s">
        <v>121</v>
      </c>
      <c r="D35" s="23" t="s">
        <v>122</v>
      </c>
      <c r="E35" s="23" t="s">
        <v>39</v>
      </c>
      <c r="F35" s="23"/>
      <c r="G35" s="30">
        <v>10</v>
      </c>
      <c r="H35" s="108">
        <v>17</v>
      </c>
      <c r="I35" s="109">
        <v>4</v>
      </c>
    </row>
    <row r="36" spans="1:9" ht="18.75" x14ac:dyDescent="0.3">
      <c r="A36" s="1">
        <v>31</v>
      </c>
      <c r="B36" s="23">
        <v>71</v>
      </c>
      <c r="C36" s="23" t="s">
        <v>219</v>
      </c>
      <c r="D36" s="23" t="s">
        <v>155</v>
      </c>
      <c r="E36" s="23" t="s">
        <v>262</v>
      </c>
      <c r="F36" s="23">
        <v>2004</v>
      </c>
      <c r="G36" s="30">
        <v>10</v>
      </c>
      <c r="H36" s="108" t="s">
        <v>301</v>
      </c>
      <c r="I36" s="109"/>
    </row>
    <row r="37" spans="1:9" ht="18.75" x14ac:dyDescent="0.3">
      <c r="A37" s="1">
        <v>32</v>
      </c>
      <c r="B37" s="23">
        <v>21</v>
      </c>
      <c r="C37" s="23" t="s">
        <v>115</v>
      </c>
      <c r="D37" s="23" t="s">
        <v>60</v>
      </c>
      <c r="E37" s="23" t="s">
        <v>32</v>
      </c>
      <c r="F37" s="23">
        <v>2005</v>
      </c>
      <c r="G37" s="30">
        <v>10</v>
      </c>
      <c r="H37" s="108" t="s">
        <v>288</v>
      </c>
      <c r="I37" s="109"/>
    </row>
    <row r="38" spans="1:9" ht="18.75" x14ac:dyDescent="0.3">
      <c r="A38" s="1">
        <v>33</v>
      </c>
      <c r="B38" s="23">
        <v>59</v>
      </c>
      <c r="C38" s="23" t="s">
        <v>68</v>
      </c>
      <c r="D38" s="23" t="s">
        <v>69</v>
      </c>
      <c r="E38" s="23" t="s">
        <v>43</v>
      </c>
      <c r="F38" s="23">
        <v>2003</v>
      </c>
      <c r="G38" s="30">
        <v>10</v>
      </c>
      <c r="H38" s="108" t="s">
        <v>294</v>
      </c>
      <c r="I38" s="109"/>
    </row>
    <row r="39" spans="1:9" ht="18.75" x14ac:dyDescent="0.3">
      <c r="A39" s="1">
        <v>34</v>
      </c>
      <c r="B39" s="23">
        <v>8</v>
      </c>
      <c r="C39" s="23" t="s">
        <v>156</v>
      </c>
      <c r="D39" s="23" t="s">
        <v>64</v>
      </c>
      <c r="E39" s="23" t="s">
        <v>29</v>
      </c>
      <c r="F39" s="23">
        <v>2005</v>
      </c>
      <c r="G39" s="30">
        <v>10</v>
      </c>
      <c r="H39" s="108" t="s">
        <v>302</v>
      </c>
      <c r="I39" s="109"/>
    </row>
    <row r="40" spans="1:9" ht="18.75" x14ac:dyDescent="0.3">
      <c r="A40" s="1">
        <v>35</v>
      </c>
      <c r="B40" s="23">
        <v>63</v>
      </c>
      <c r="C40" s="23" t="s">
        <v>163</v>
      </c>
      <c r="D40" s="23" t="s">
        <v>164</v>
      </c>
      <c r="E40" s="23" t="s">
        <v>45</v>
      </c>
      <c r="F40" s="23">
        <v>2003</v>
      </c>
      <c r="G40" s="30">
        <v>10</v>
      </c>
      <c r="H40" s="108" t="s">
        <v>303</v>
      </c>
      <c r="I40" s="109"/>
    </row>
    <row r="41" spans="1:9" ht="18.75" x14ac:dyDescent="0.3">
      <c r="A41" s="81">
        <v>36</v>
      </c>
      <c r="B41" s="23">
        <v>54</v>
      </c>
      <c r="C41" s="23" t="s">
        <v>108</v>
      </c>
      <c r="D41" s="23" t="s">
        <v>205</v>
      </c>
      <c r="E41" s="23" t="s">
        <v>42</v>
      </c>
      <c r="F41" s="23">
        <v>2004</v>
      </c>
      <c r="G41" s="30">
        <v>10</v>
      </c>
      <c r="H41" s="108" t="s">
        <v>304</v>
      </c>
      <c r="I41" s="109"/>
    </row>
    <row r="42" spans="1:9" ht="18.75" x14ac:dyDescent="0.3">
      <c r="A42" s="1">
        <v>37</v>
      </c>
      <c r="B42" s="23">
        <v>69</v>
      </c>
      <c r="C42" s="23" t="s">
        <v>216</v>
      </c>
      <c r="D42" s="23" t="s">
        <v>164</v>
      </c>
      <c r="E42" s="23" t="s">
        <v>262</v>
      </c>
      <c r="F42" s="23">
        <v>2004</v>
      </c>
      <c r="G42" s="30">
        <v>10</v>
      </c>
      <c r="H42" s="108" t="s">
        <v>305</v>
      </c>
      <c r="I42" s="109"/>
    </row>
    <row r="43" spans="1:9" ht="18.75" x14ac:dyDescent="0.3">
      <c r="A43" s="1">
        <v>38</v>
      </c>
      <c r="B43" s="23">
        <v>30</v>
      </c>
      <c r="C43" s="23" t="s">
        <v>214</v>
      </c>
      <c r="D43" s="23" t="s">
        <v>116</v>
      </c>
      <c r="E43" s="23" t="s">
        <v>35</v>
      </c>
      <c r="F43" s="23">
        <v>2004</v>
      </c>
      <c r="G43" s="30">
        <v>10</v>
      </c>
      <c r="H43" s="108" t="s">
        <v>306</v>
      </c>
      <c r="I43" s="109"/>
    </row>
    <row r="44" spans="1:9" ht="18.75" x14ac:dyDescent="0.3">
      <c r="A44" s="1">
        <v>39</v>
      </c>
      <c r="B44" s="23">
        <v>34</v>
      </c>
      <c r="C44" s="23" t="s">
        <v>270</v>
      </c>
      <c r="D44" s="23" t="s">
        <v>124</v>
      </c>
      <c r="E44" s="23" t="s">
        <v>37</v>
      </c>
      <c r="F44" s="23">
        <v>2004</v>
      </c>
      <c r="G44" s="30">
        <v>10</v>
      </c>
      <c r="H44" s="108">
        <v>37</v>
      </c>
      <c r="I44" s="109"/>
    </row>
    <row r="45" spans="1:9" ht="18.75" x14ac:dyDescent="0.3">
      <c r="A45" s="1">
        <v>40</v>
      </c>
      <c r="B45" s="23">
        <v>70</v>
      </c>
      <c r="C45" s="23" t="s">
        <v>217</v>
      </c>
      <c r="D45" s="23" t="s">
        <v>218</v>
      </c>
      <c r="E45" s="23" t="s">
        <v>262</v>
      </c>
      <c r="F45" s="23">
        <v>2003</v>
      </c>
      <c r="G45" s="30">
        <v>10</v>
      </c>
      <c r="H45" s="108" t="s">
        <v>289</v>
      </c>
      <c r="I45" s="109"/>
    </row>
    <row r="46" spans="1:9" ht="18.75" x14ac:dyDescent="0.3">
      <c r="A46" s="81">
        <v>41</v>
      </c>
      <c r="B46" s="23">
        <v>25</v>
      </c>
      <c r="C46" s="23" t="s">
        <v>220</v>
      </c>
      <c r="D46" s="23" t="s">
        <v>221</v>
      </c>
      <c r="E46" s="23" t="s">
        <v>34</v>
      </c>
      <c r="F46" s="23">
        <v>2004</v>
      </c>
      <c r="G46" s="30">
        <v>10</v>
      </c>
      <c r="H46" s="108" t="s">
        <v>289</v>
      </c>
      <c r="I46" s="109" t="s">
        <v>307</v>
      </c>
    </row>
    <row r="47" spans="1:9" ht="18.75" x14ac:dyDescent="0.3">
      <c r="A47" s="81">
        <v>42</v>
      </c>
      <c r="B47" s="23">
        <v>11</v>
      </c>
      <c r="C47" s="23" t="s">
        <v>110</v>
      </c>
      <c r="D47" s="23" t="s">
        <v>111</v>
      </c>
      <c r="E47" s="23" t="s">
        <v>30</v>
      </c>
      <c r="F47" s="23">
        <v>2004</v>
      </c>
      <c r="G47" s="30">
        <v>10</v>
      </c>
      <c r="H47" s="108" t="s">
        <v>308</v>
      </c>
      <c r="I47" s="109"/>
    </row>
    <row r="48" spans="1:9" ht="18.75" x14ac:dyDescent="0.3">
      <c r="A48" s="1">
        <v>43</v>
      </c>
      <c r="B48" s="23">
        <v>29</v>
      </c>
      <c r="C48" s="23" t="s">
        <v>212</v>
      </c>
      <c r="D48" s="23" t="s">
        <v>213</v>
      </c>
      <c r="E48" s="23" t="s">
        <v>35</v>
      </c>
      <c r="F48" s="23">
        <v>2003</v>
      </c>
      <c r="G48" s="30">
        <v>10</v>
      </c>
      <c r="H48" s="108">
        <v>47</v>
      </c>
      <c r="I48" s="109"/>
    </row>
    <row r="49" spans="1:9" ht="18.75" x14ac:dyDescent="0.3">
      <c r="A49" s="81">
        <v>44</v>
      </c>
      <c r="B49" s="23">
        <v>22</v>
      </c>
      <c r="C49" s="23" t="s">
        <v>254</v>
      </c>
      <c r="D49" s="23" t="s">
        <v>69</v>
      </c>
      <c r="E49" s="23" t="s">
        <v>33</v>
      </c>
      <c r="F49" s="23">
        <v>2004</v>
      </c>
      <c r="G49" s="30">
        <v>10</v>
      </c>
      <c r="H49" s="108">
        <v>47</v>
      </c>
      <c r="I49" s="109">
        <v>3</v>
      </c>
    </row>
    <row r="50" spans="1:9" ht="18.75" x14ac:dyDescent="0.3">
      <c r="A50" s="1">
        <v>45</v>
      </c>
      <c r="B50" s="23">
        <v>28</v>
      </c>
      <c r="C50" s="23" t="s">
        <v>211</v>
      </c>
      <c r="D50" s="23" t="s">
        <v>62</v>
      </c>
      <c r="E50" s="23" t="s">
        <v>35</v>
      </c>
      <c r="F50" s="23">
        <v>2003</v>
      </c>
      <c r="G50" s="30">
        <v>11</v>
      </c>
      <c r="H50" s="113" t="s">
        <v>316</v>
      </c>
      <c r="I50" s="109"/>
    </row>
    <row r="51" spans="1:9" ht="18.75" x14ac:dyDescent="0.3">
      <c r="A51" s="1">
        <v>46</v>
      </c>
      <c r="B51" s="23">
        <v>24</v>
      </c>
      <c r="C51" s="23" t="s">
        <v>256</v>
      </c>
      <c r="D51" s="23" t="s">
        <v>257</v>
      </c>
      <c r="E51" s="23" t="s">
        <v>33</v>
      </c>
      <c r="F51" s="23"/>
      <c r="G51" s="30">
        <v>11</v>
      </c>
      <c r="H51" s="108" t="s">
        <v>309</v>
      </c>
      <c r="I51" s="109"/>
    </row>
    <row r="52" spans="1:9" ht="18.75" x14ac:dyDescent="0.3">
      <c r="A52" s="1">
        <v>47</v>
      </c>
      <c r="B52" s="23">
        <v>23</v>
      </c>
      <c r="C52" s="23" t="s">
        <v>255</v>
      </c>
      <c r="D52" s="23" t="s">
        <v>166</v>
      </c>
      <c r="E52" s="23" t="s">
        <v>33</v>
      </c>
      <c r="F52" s="23"/>
      <c r="G52" s="30">
        <v>11</v>
      </c>
      <c r="H52" s="108" t="s">
        <v>292</v>
      </c>
      <c r="I52" s="109"/>
    </row>
    <row r="53" spans="1:9" ht="18.75" x14ac:dyDescent="0.3">
      <c r="A53" s="1">
        <v>48</v>
      </c>
      <c r="B53" s="23">
        <v>7</v>
      </c>
      <c r="C53" s="23" t="s">
        <v>154</v>
      </c>
      <c r="D53" s="23" t="s">
        <v>155</v>
      </c>
      <c r="E53" s="23" t="s">
        <v>29</v>
      </c>
      <c r="F53" s="23"/>
      <c r="G53" s="30">
        <v>11</v>
      </c>
      <c r="H53" s="108" t="s">
        <v>284</v>
      </c>
      <c r="I53" s="109"/>
    </row>
    <row r="54" spans="1:9" ht="18.75" x14ac:dyDescent="0.3">
      <c r="A54" s="96">
        <v>49</v>
      </c>
      <c r="B54" s="23">
        <v>67</v>
      </c>
      <c r="C54" s="75" t="s">
        <v>72</v>
      </c>
      <c r="D54" s="75" t="s">
        <v>73</v>
      </c>
      <c r="E54" s="75" t="s">
        <v>46</v>
      </c>
      <c r="F54" s="75">
        <v>2005</v>
      </c>
      <c r="G54" s="30">
        <v>11</v>
      </c>
      <c r="H54" s="106" t="s">
        <v>286</v>
      </c>
      <c r="I54" s="107"/>
    </row>
    <row r="55" spans="1:9" ht="18.75" x14ac:dyDescent="0.3">
      <c r="A55" s="1">
        <v>50</v>
      </c>
      <c r="B55" s="23">
        <v>66</v>
      </c>
      <c r="C55" s="23" t="s">
        <v>70</v>
      </c>
      <c r="D55" s="23" t="s">
        <v>71</v>
      </c>
      <c r="E55" s="75" t="s">
        <v>46</v>
      </c>
      <c r="F55" s="23">
        <v>2003</v>
      </c>
      <c r="G55" s="30">
        <v>11</v>
      </c>
      <c r="H55" s="108" t="s">
        <v>310</v>
      </c>
      <c r="I55" s="109"/>
    </row>
    <row r="56" spans="1:9" ht="18.75" x14ac:dyDescent="0.3">
      <c r="A56" s="1">
        <v>51</v>
      </c>
      <c r="B56" s="23">
        <v>56</v>
      </c>
      <c r="C56" s="23" t="s">
        <v>207</v>
      </c>
      <c r="D56" s="23" t="s">
        <v>208</v>
      </c>
      <c r="E56" s="75" t="s">
        <v>42</v>
      </c>
      <c r="F56" s="23">
        <v>2005</v>
      </c>
      <c r="G56" s="30">
        <v>11</v>
      </c>
      <c r="H56" s="108" t="s">
        <v>311</v>
      </c>
      <c r="I56" s="109"/>
    </row>
    <row r="57" spans="1:9" ht="18.75" x14ac:dyDescent="0.3">
      <c r="A57" s="1">
        <v>52</v>
      </c>
      <c r="B57" s="23">
        <v>19</v>
      </c>
      <c r="C57" s="75" t="s">
        <v>114</v>
      </c>
      <c r="D57" s="75" t="s">
        <v>71</v>
      </c>
      <c r="E57" s="23" t="s">
        <v>32</v>
      </c>
      <c r="F57" s="23">
        <v>2003</v>
      </c>
      <c r="G57" s="30">
        <v>11</v>
      </c>
      <c r="H57" s="110" t="s">
        <v>280</v>
      </c>
      <c r="I57" s="111"/>
    </row>
    <row r="58" spans="1:9" ht="18.75" x14ac:dyDescent="0.3">
      <c r="A58" s="1">
        <v>53</v>
      </c>
      <c r="B58" s="23">
        <v>57</v>
      </c>
      <c r="C58" s="23" t="s">
        <v>273</v>
      </c>
      <c r="D58" s="23" t="s">
        <v>274</v>
      </c>
      <c r="E58" s="23" t="s">
        <v>43</v>
      </c>
      <c r="F58" s="23">
        <v>2004</v>
      </c>
      <c r="G58" s="30">
        <v>11</v>
      </c>
      <c r="H58" s="108" t="s">
        <v>312</v>
      </c>
      <c r="I58" s="109"/>
    </row>
    <row r="59" spans="1:9" ht="18.75" x14ac:dyDescent="0.3">
      <c r="A59" s="1">
        <v>54</v>
      </c>
      <c r="B59" s="23">
        <v>3</v>
      </c>
      <c r="C59" s="23" t="s">
        <v>265</v>
      </c>
      <c r="D59" s="23" t="s">
        <v>266</v>
      </c>
      <c r="E59" s="76" t="s">
        <v>28</v>
      </c>
      <c r="F59" s="23">
        <v>2004</v>
      </c>
      <c r="G59" s="30">
        <v>11</v>
      </c>
      <c r="H59" s="108" t="s">
        <v>313</v>
      </c>
      <c r="I59" s="109"/>
    </row>
    <row r="60" spans="1:9" ht="18.75" x14ac:dyDescent="0.3">
      <c r="A60" s="1">
        <v>55</v>
      </c>
      <c r="B60" s="23">
        <v>51</v>
      </c>
      <c r="C60" s="23" t="s">
        <v>203</v>
      </c>
      <c r="D60" s="23" t="s">
        <v>164</v>
      </c>
      <c r="E60" s="23" t="s">
        <v>41</v>
      </c>
      <c r="F60" s="23">
        <v>2004</v>
      </c>
      <c r="G60" s="30">
        <v>11</v>
      </c>
      <c r="H60" s="108" t="s">
        <v>314</v>
      </c>
      <c r="I60" s="109"/>
    </row>
    <row r="61" spans="1:9" ht="18.75" x14ac:dyDescent="0.3">
      <c r="A61" s="1">
        <v>56</v>
      </c>
      <c r="B61" s="23">
        <v>53</v>
      </c>
      <c r="C61" s="23" t="s">
        <v>204</v>
      </c>
      <c r="D61" s="23" t="s">
        <v>60</v>
      </c>
      <c r="E61" s="23" t="s">
        <v>41</v>
      </c>
      <c r="F61" s="23">
        <v>2004</v>
      </c>
      <c r="G61" s="30">
        <v>11</v>
      </c>
      <c r="H61" s="108" t="s">
        <v>315</v>
      </c>
      <c r="I61" s="109"/>
    </row>
    <row r="62" spans="1:9" ht="18.75" x14ac:dyDescent="0.3">
      <c r="A62" s="1">
        <v>57</v>
      </c>
      <c r="B62" s="23">
        <v>43</v>
      </c>
      <c r="C62" s="23" t="s">
        <v>97</v>
      </c>
      <c r="D62" s="23" t="s">
        <v>98</v>
      </c>
      <c r="E62" s="23" t="s">
        <v>40</v>
      </c>
      <c r="F62" s="23">
        <v>2003</v>
      </c>
      <c r="G62" s="30">
        <v>12</v>
      </c>
      <c r="H62" s="108" t="s">
        <v>316</v>
      </c>
      <c r="I62" s="109"/>
    </row>
    <row r="63" spans="1:9" ht="18.75" x14ac:dyDescent="0.3">
      <c r="A63" s="1">
        <v>58</v>
      </c>
      <c r="B63" s="23">
        <v>16</v>
      </c>
      <c r="C63" s="23" t="s">
        <v>103</v>
      </c>
      <c r="D63" s="23" t="s">
        <v>104</v>
      </c>
      <c r="E63" s="23" t="s">
        <v>31</v>
      </c>
      <c r="F63" s="23">
        <v>2005</v>
      </c>
      <c r="G63" s="30">
        <v>12</v>
      </c>
      <c r="H63" s="108" t="s">
        <v>284</v>
      </c>
      <c r="I63" s="109"/>
    </row>
    <row r="64" spans="1:9" ht="18.75" x14ac:dyDescent="0.3">
      <c r="A64" s="1">
        <v>59</v>
      </c>
      <c r="B64" s="23">
        <v>58</v>
      </c>
      <c r="C64" s="23" t="s">
        <v>66</v>
      </c>
      <c r="D64" s="23" t="s">
        <v>67</v>
      </c>
      <c r="E64" s="23" t="s">
        <v>43</v>
      </c>
      <c r="F64" s="23">
        <v>2004</v>
      </c>
      <c r="G64" s="30">
        <v>12</v>
      </c>
      <c r="H64" s="108" t="s">
        <v>299</v>
      </c>
      <c r="I64" s="109"/>
    </row>
    <row r="65" spans="1:9" ht="18.75" x14ac:dyDescent="0.3">
      <c r="A65" s="1">
        <v>60</v>
      </c>
      <c r="B65" s="23">
        <v>44</v>
      </c>
      <c r="C65" s="23" t="s">
        <v>99</v>
      </c>
      <c r="D65" s="23" t="s">
        <v>100</v>
      </c>
      <c r="E65" s="23" t="s">
        <v>40</v>
      </c>
      <c r="F65" s="23">
        <v>2005</v>
      </c>
      <c r="G65" s="30">
        <v>13</v>
      </c>
      <c r="H65" s="108" t="s">
        <v>292</v>
      </c>
      <c r="I65" s="109"/>
    </row>
    <row r="66" spans="1:9" ht="18.75" x14ac:dyDescent="0.3">
      <c r="A66" s="1">
        <v>61</v>
      </c>
      <c r="B66" s="23">
        <v>18</v>
      </c>
      <c r="C66" s="23" t="s">
        <v>107</v>
      </c>
      <c r="D66" s="23" t="s">
        <v>104</v>
      </c>
      <c r="E66" s="23" t="s">
        <v>31</v>
      </c>
      <c r="F66" s="23">
        <v>2007</v>
      </c>
      <c r="G66" s="30">
        <v>13</v>
      </c>
      <c r="H66" s="113" t="s">
        <v>292</v>
      </c>
      <c r="I66" s="109">
        <v>7</v>
      </c>
    </row>
    <row r="67" spans="1:9" ht="18.75" x14ac:dyDescent="0.3">
      <c r="A67" s="1">
        <v>62</v>
      </c>
      <c r="B67" s="23">
        <v>52</v>
      </c>
      <c r="C67" s="23" t="s">
        <v>272</v>
      </c>
      <c r="D67" s="23" t="s">
        <v>155</v>
      </c>
      <c r="E67" s="23" t="s">
        <v>41</v>
      </c>
      <c r="F67" s="23">
        <v>2005</v>
      </c>
      <c r="G67" s="30">
        <v>13</v>
      </c>
      <c r="H67" s="113" t="s">
        <v>293</v>
      </c>
      <c r="I67" s="109"/>
    </row>
    <row r="68" spans="1:9" ht="18.75" x14ac:dyDescent="0.3">
      <c r="A68" s="1">
        <v>63</v>
      </c>
      <c r="B68" s="23">
        <v>39</v>
      </c>
      <c r="C68" s="23" t="s">
        <v>65</v>
      </c>
      <c r="D68" s="23" t="s">
        <v>60</v>
      </c>
      <c r="E68" s="23" t="s">
        <v>38</v>
      </c>
      <c r="F68" s="23">
        <v>2004</v>
      </c>
      <c r="G68" s="30">
        <v>13</v>
      </c>
      <c r="H68" s="113" t="s">
        <v>329</v>
      </c>
      <c r="I68" s="109"/>
    </row>
    <row r="69" spans="1:9" ht="18.75" x14ac:dyDescent="0.3">
      <c r="A69" s="1" t="s">
        <v>276</v>
      </c>
      <c r="B69" s="23">
        <v>38</v>
      </c>
      <c r="C69" s="23" t="s">
        <v>271</v>
      </c>
      <c r="D69" s="23" t="s">
        <v>124</v>
      </c>
      <c r="E69" s="23" t="s">
        <v>38</v>
      </c>
      <c r="F69" s="23"/>
      <c r="G69" s="30"/>
      <c r="H69" s="113"/>
      <c r="I69" s="109"/>
    </row>
    <row r="70" spans="1:9" ht="18.75" x14ac:dyDescent="0.3">
      <c r="A70" s="1" t="s">
        <v>276</v>
      </c>
      <c r="B70" s="23">
        <v>68</v>
      </c>
      <c r="C70" s="23" t="s">
        <v>74</v>
      </c>
      <c r="D70" s="23" t="s">
        <v>75</v>
      </c>
      <c r="E70" s="23" t="s">
        <v>46</v>
      </c>
      <c r="F70" s="23"/>
      <c r="G70" s="30"/>
      <c r="H70" s="113"/>
      <c r="I70" s="109"/>
    </row>
    <row r="71" spans="1:9" ht="18.75" x14ac:dyDescent="0.3">
      <c r="A71" s="1" t="s">
        <v>330</v>
      </c>
      <c r="B71" s="23">
        <v>15</v>
      </c>
      <c r="C71" s="23"/>
      <c r="D71" s="23"/>
      <c r="E71" s="23" t="s">
        <v>267</v>
      </c>
      <c r="F71" s="23"/>
      <c r="G71" s="30"/>
      <c r="H71" s="79"/>
      <c r="I71" s="80"/>
    </row>
    <row r="72" spans="1:9" ht="18.75" hidden="1" x14ac:dyDescent="0.3">
      <c r="A72" s="64"/>
      <c r="B72" s="65" t="e">
        <f>SUM(#REF!,1)</f>
        <v>#REF!</v>
      </c>
      <c r="C72" s="65"/>
      <c r="D72" s="65"/>
      <c r="E72" s="65"/>
      <c r="F72" s="71"/>
      <c r="G72" s="66"/>
      <c r="H72" s="66"/>
      <c r="I72" s="70"/>
    </row>
    <row r="73" spans="1:9" ht="18.75" hidden="1" x14ac:dyDescent="0.3">
      <c r="A73" s="64"/>
      <c r="B73" s="65" t="e">
        <f t="shared" ref="B73:B77" si="0">SUM(B72,1)</f>
        <v>#REF!</v>
      </c>
      <c r="C73" s="65"/>
      <c r="D73" s="65"/>
      <c r="E73" s="65"/>
      <c r="F73" s="71"/>
      <c r="G73" s="66"/>
      <c r="H73" s="66"/>
      <c r="I73" s="70"/>
    </row>
    <row r="74" spans="1:9" ht="18.75" hidden="1" x14ac:dyDescent="0.3">
      <c r="A74" s="64"/>
      <c r="B74" s="65" t="e">
        <f t="shared" si="0"/>
        <v>#REF!</v>
      </c>
      <c r="C74" s="65"/>
      <c r="D74" s="65"/>
      <c r="E74" s="65"/>
      <c r="F74" s="65"/>
      <c r="G74" s="66"/>
      <c r="H74" s="66"/>
      <c r="I74" s="70"/>
    </row>
    <row r="75" spans="1:9" ht="18.75" hidden="1" x14ac:dyDescent="0.3">
      <c r="A75" s="64"/>
      <c r="B75" s="65" t="e">
        <f t="shared" si="0"/>
        <v>#REF!</v>
      </c>
      <c r="C75" s="66"/>
      <c r="D75" s="66"/>
      <c r="E75" s="65"/>
      <c r="F75" s="66"/>
      <c r="G75" s="66"/>
      <c r="H75" s="66"/>
      <c r="I75" s="70"/>
    </row>
    <row r="76" spans="1:9" ht="18.75" hidden="1" x14ac:dyDescent="0.3">
      <c r="A76" s="64"/>
      <c r="B76" s="65" t="e">
        <f t="shared" si="0"/>
        <v>#REF!</v>
      </c>
      <c r="C76" s="66"/>
      <c r="D76" s="66"/>
      <c r="E76" s="65"/>
      <c r="F76" s="66"/>
      <c r="G76" s="66"/>
      <c r="H76" s="66"/>
      <c r="I76" s="70"/>
    </row>
    <row r="77" spans="1:9" ht="19.5" hidden="1" thickBot="1" x14ac:dyDescent="0.35">
      <c r="A77" s="67"/>
      <c r="B77" s="65" t="e">
        <f t="shared" si="0"/>
        <v>#REF!</v>
      </c>
      <c r="C77" s="69"/>
      <c r="D77" s="69"/>
      <c r="E77" s="68"/>
      <c r="F77" s="69"/>
      <c r="G77" s="69"/>
      <c r="H77" s="69"/>
      <c r="I77" s="72"/>
    </row>
  </sheetData>
  <sortState ref="A6:E71">
    <sortCondition ref="A6:A71"/>
  </sortState>
  <pageMargins left="0.70866141732283472" right="0.70866141732283472" top="0.74803149606299213" bottom="0.74803149606299213" header="0.31496062992125984" footer="0.31496062992125984"/>
  <pageSetup paperSize="9" scale="9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N8" sqref="N8"/>
    </sheetView>
  </sheetViews>
  <sheetFormatPr defaultRowHeight="15.75" x14ac:dyDescent="0.25"/>
  <cols>
    <col min="1" max="1" width="8.5703125" style="5" customWidth="1"/>
    <col min="2" max="2" width="5.85546875" style="5" customWidth="1"/>
    <col min="3" max="3" width="15.85546875" style="5" customWidth="1"/>
    <col min="4" max="4" width="12" style="5" bestFit="1" customWidth="1"/>
    <col min="5" max="5" width="31.28515625" style="5" customWidth="1"/>
    <col min="6" max="6" width="13.140625" style="5" hidden="1" customWidth="1"/>
    <col min="7" max="7" width="5.7109375" style="5" customWidth="1"/>
    <col min="8" max="9" width="5.28515625" style="5" customWidth="1"/>
    <col min="10" max="16384" width="9.140625" style="5"/>
  </cols>
  <sheetData>
    <row r="1" spans="1:9" ht="18.75" x14ac:dyDescent="0.3">
      <c r="A1" s="2"/>
      <c r="B1" s="3"/>
      <c r="C1" s="73" t="s">
        <v>26</v>
      </c>
      <c r="D1" s="3"/>
      <c r="E1" s="3"/>
      <c r="F1" s="3"/>
      <c r="G1" s="2"/>
      <c r="H1" s="2"/>
      <c r="I1" s="2"/>
    </row>
    <row r="2" spans="1:9" ht="18.75" x14ac:dyDescent="0.3">
      <c r="A2" s="2"/>
      <c r="B2" s="3"/>
      <c r="C2" s="4"/>
      <c r="D2" s="3"/>
      <c r="E2" s="3"/>
      <c r="F2" s="3"/>
      <c r="G2" s="2"/>
      <c r="H2" s="2"/>
      <c r="I2" s="2"/>
    </row>
    <row r="3" spans="1:9" ht="19.5" thickBot="1" x14ac:dyDescent="0.35">
      <c r="A3" s="5" t="s">
        <v>12</v>
      </c>
      <c r="C3" s="6"/>
      <c r="D3" s="87">
        <v>43376</v>
      </c>
      <c r="E3" s="3"/>
      <c r="F3" s="3"/>
      <c r="G3" s="2"/>
      <c r="H3" s="2"/>
      <c r="I3" s="2"/>
    </row>
    <row r="4" spans="1:9" ht="19.5" thickBot="1" x14ac:dyDescent="0.35">
      <c r="A4" s="2"/>
      <c r="B4" s="3"/>
      <c r="C4" s="3"/>
      <c r="D4" s="3"/>
      <c r="E4" s="3"/>
      <c r="F4" s="7"/>
      <c r="G4" s="8"/>
      <c r="H4" s="9" t="s">
        <v>11</v>
      </c>
      <c r="I4" s="10"/>
    </row>
    <row r="5" spans="1:9" ht="18.75" x14ac:dyDescent="0.3">
      <c r="A5" s="11" t="s">
        <v>4</v>
      </c>
      <c r="B5" s="59" t="s">
        <v>331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8</v>
      </c>
      <c r="H5" s="12" t="s">
        <v>9</v>
      </c>
      <c r="I5" s="13" t="s">
        <v>10</v>
      </c>
    </row>
    <row r="6" spans="1:9" ht="18.75" x14ac:dyDescent="0.3">
      <c r="A6" s="82">
        <v>1</v>
      </c>
      <c r="B6" s="74">
        <v>1</v>
      </c>
      <c r="C6" s="76" t="s">
        <v>53</v>
      </c>
      <c r="D6" s="76" t="s">
        <v>54</v>
      </c>
      <c r="E6" s="74" t="s">
        <v>28</v>
      </c>
      <c r="F6" s="76">
        <v>2003</v>
      </c>
      <c r="G6" s="76">
        <v>5</v>
      </c>
      <c r="H6" s="102" t="s">
        <v>308</v>
      </c>
      <c r="I6" s="103"/>
    </row>
    <row r="7" spans="1:9" ht="18.75" x14ac:dyDescent="0.3">
      <c r="A7" s="1">
        <v>2</v>
      </c>
      <c r="B7" s="23">
        <v>40</v>
      </c>
      <c r="C7" s="23" t="s">
        <v>80</v>
      </c>
      <c r="D7" s="23" t="s">
        <v>54</v>
      </c>
      <c r="E7" s="75" t="s">
        <v>38</v>
      </c>
      <c r="F7" s="23">
        <v>2004</v>
      </c>
      <c r="G7" s="76">
        <v>5</v>
      </c>
      <c r="H7" s="102">
        <v>42</v>
      </c>
      <c r="I7" s="103"/>
    </row>
    <row r="8" spans="1:9" ht="18.75" x14ac:dyDescent="0.3">
      <c r="A8" s="1">
        <v>3</v>
      </c>
      <c r="B8" s="23">
        <v>27</v>
      </c>
      <c r="C8" s="23" t="s">
        <v>232</v>
      </c>
      <c r="D8" s="23" t="s">
        <v>233</v>
      </c>
      <c r="E8" s="75" t="s">
        <v>34</v>
      </c>
      <c r="F8" s="23">
        <v>2005</v>
      </c>
      <c r="G8" s="76">
        <v>5</v>
      </c>
      <c r="H8" s="102" t="s">
        <v>317</v>
      </c>
      <c r="I8" s="103"/>
    </row>
    <row r="9" spans="1:9" ht="18.75" x14ac:dyDescent="0.3">
      <c r="A9" s="1">
        <v>4</v>
      </c>
      <c r="B9" s="23">
        <v>3</v>
      </c>
      <c r="C9" s="23" t="s">
        <v>55</v>
      </c>
      <c r="D9" s="23" t="s">
        <v>57</v>
      </c>
      <c r="E9" s="76" t="s">
        <v>28</v>
      </c>
      <c r="F9" s="23">
        <v>2004</v>
      </c>
      <c r="G9" s="76">
        <v>5</v>
      </c>
      <c r="H9" s="102" t="s">
        <v>318</v>
      </c>
      <c r="I9" s="103"/>
    </row>
    <row r="10" spans="1:9" ht="18.75" x14ac:dyDescent="0.3">
      <c r="A10" s="1">
        <v>5</v>
      </c>
      <c r="B10" s="23">
        <v>57</v>
      </c>
      <c r="C10" s="23" t="s">
        <v>169</v>
      </c>
      <c r="D10" s="23" t="s">
        <v>170</v>
      </c>
      <c r="E10" s="23" t="s">
        <v>44</v>
      </c>
      <c r="F10" s="23">
        <v>2003</v>
      </c>
      <c r="G10" s="76">
        <v>5</v>
      </c>
      <c r="H10" s="102" t="s">
        <v>298</v>
      </c>
      <c r="I10" s="103"/>
    </row>
    <row r="11" spans="1:9" ht="18.75" x14ac:dyDescent="0.3">
      <c r="A11" s="1">
        <v>6</v>
      </c>
      <c r="B11" s="23">
        <v>5</v>
      </c>
      <c r="C11" s="23" t="s">
        <v>196</v>
      </c>
      <c r="D11" s="23" t="s">
        <v>184</v>
      </c>
      <c r="E11" s="23" t="s">
        <v>21</v>
      </c>
      <c r="F11" s="23"/>
      <c r="G11" s="76">
        <v>5</v>
      </c>
      <c r="H11" s="102" t="s">
        <v>281</v>
      </c>
      <c r="I11" s="103"/>
    </row>
    <row r="12" spans="1:9" ht="18.75" x14ac:dyDescent="0.3">
      <c r="A12" s="1">
        <v>7</v>
      </c>
      <c r="B12" s="23">
        <v>47</v>
      </c>
      <c r="C12" s="23" t="s">
        <v>134</v>
      </c>
      <c r="D12" s="23" t="s">
        <v>135</v>
      </c>
      <c r="E12" s="23" t="s">
        <v>40</v>
      </c>
      <c r="F12" s="23">
        <v>2006</v>
      </c>
      <c r="G12" s="23">
        <v>6</v>
      </c>
      <c r="H12" s="114" t="s">
        <v>291</v>
      </c>
      <c r="I12" s="103"/>
    </row>
    <row r="13" spans="1:9" ht="18.75" x14ac:dyDescent="0.3">
      <c r="A13" s="1">
        <v>8</v>
      </c>
      <c r="B13" s="23">
        <v>45</v>
      </c>
      <c r="C13" s="23" t="s">
        <v>131</v>
      </c>
      <c r="D13" s="23" t="s">
        <v>132</v>
      </c>
      <c r="E13" s="23" t="s">
        <v>40</v>
      </c>
      <c r="F13" s="23">
        <v>2006</v>
      </c>
      <c r="G13" s="23">
        <v>6</v>
      </c>
      <c r="H13" s="114" t="s">
        <v>316</v>
      </c>
      <c r="I13" s="103"/>
    </row>
    <row r="14" spans="1:9" ht="18.75" x14ac:dyDescent="0.3">
      <c r="A14" s="1">
        <v>9</v>
      </c>
      <c r="B14" s="23">
        <v>35</v>
      </c>
      <c r="C14" s="23" t="s">
        <v>47</v>
      </c>
      <c r="D14" s="23" t="s">
        <v>48</v>
      </c>
      <c r="E14" s="23" t="s">
        <v>37</v>
      </c>
      <c r="F14" s="23">
        <v>2004</v>
      </c>
      <c r="G14" s="23">
        <v>6</v>
      </c>
      <c r="H14" s="114" t="s">
        <v>316</v>
      </c>
      <c r="I14" s="103" t="s">
        <v>282</v>
      </c>
    </row>
    <row r="15" spans="1:9" ht="18.75" x14ac:dyDescent="0.3">
      <c r="A15" s="1">
        <v>10</v>
      </c>
      <c r="B15" s="23">
        <v>11</v>
      </c>
      <c r="C15" s="23" t="s">
        <v>141</v>
      </c>
      <c r="D15" s="23" t="s">
        <v>142</v>
      </c>
      <c r="E15" s="23" t="s">
        <v>30</v>
      </c>
      <c r="F15" s="23">
        <v>2007</v>
      </c>
      <c r="G15" s="23">
        <v>6</v>
      </c>
      <c r="H15" s="114" t="s">
        <v>300</v>
      </c>
      <c r="I15" s="103"/>
    </row>
    <row r="16" spans="1:9" ht="18.75" x14ac:dyDescent="0.3">
      <c r="A16" s="1">
        <v>11</v>
      </c>
      <c r="B16" s="23">
        <v>46</v>
      </c>
      <c r="C16" s="23" t="s">
        <v>133</v>
      </c>
      <c r="D16" s="23" t="s">
        <v>77</v>
      </c>
      <c r="E16" s="23" t="s">
        <v>40</v>
      </c>
      <c r="F16" s="23">
        <v>2004</v>
      </c>
      <c r="G16" s="23">
        <v>6</v>
      </c>
      <c r="H16" s="114" t="s">
        <v>293</v>
      </c>
      <c r="I16" s="103"/>
    </row>
    <row r="17" spans="1:9" ht="18.75" x14ac:dyDescent="0.3">
      <c r="A17" s="1">
        <v>12</v>
      </c>
      <c r="B17" s="23">
        <v>68</v>
      </c>
      <c r="C17" s="23" t="s">
        <v>229</v>
      </c>
      <c r="D17" s="23" t="s">
        <v>170</v>
      </c>
      <c r="E17" s="23" t="s">
        <v>215</v>
      </c>
      <c r="F17" s="23">
        <v>2007</v>
      </c>
      <c r="G17" s="23">
        <v>6</v>
      </c>
      <c r="H17" s="102">
        <v>10</v>
      </c>
      <c r="I17" s="103"/>
    </row>
    <row r="18" spans="1:9" ht="18.75" x14ac:dyDescent="0.3">
      <c r="A18" s="1">
        <v>13</v>
      </c>
      <c r="B18" s="23">
        <v>38</v>
      </c>
      <c r="C18" s="23" t="s">
        <v>76</v>
      </c>
      <c r="D18" s="23" t="s">
        <v>77</v>
      </c>
      <c r="E18" s="23" t="s">
        <v>38</v>
      </c>
      <c r="F18" s="23">
        <v>2003</v>
      </c>
      <c r="G18" s="23">
        <v>6</v>
      </c>
      <c r="H18" s="102" t="s">
        <v>320</v>
      </c>
      <c r="I18" s="103"/>
    </row>
    <row r="19" spans="1:9" ht="18.75" x14ac:dyDescent="0.3">
      <c r="A19" s="1">
        <v>14</v>
      </c>
      <c r="B19" s="23">
        <v>25</v>
      </c>
      <c r="C19" s="23" t="s">
        <v>261</v>
      </c>
      <c r="D19" s="23" t="s">
        <v>77</v>
      </c>
      <c r="E19" s="23" t="s">
        <v>33</v>
      </c>
      <c r="F19" s="23">
        <v>2004</v>
      </c>
      <c r="G19" s="23">
        <v>6</v>
      </c>
      <c r="H19" s="102" t="s">
        <v>286</v>
      </c>
      <c r="I19" s="103"/>
    </row>
    <row r="20" spans="1:9" ht="18.75" x14ac:dyDescent="0.3">
      <c r="A20" s="1">
        <v>15</v>
      </c>
      <c r="B20" s="23">
        <v>6</v>
      </c>
      <c r="C20" s="23" t="s">
        <v>197</v>
      </c>
      <c r="D20" s="23" t="s">
        <v>198</v>
      </c>
      <c r="E20" s="23" t="s">
        <v>21</v>
      </c>
      <c r="F20" s="23"/>
      <c r="G20" s="23">
        <v>6</v>
      </c>
      <c r="H20" s="102" t="s">
        <v>310</v>
      </c>
      <c r="I20" s="103"/>
    </row>
    <row r="21" spans="1:9" ht="18.75" x14ac:dyDescent="0.3">
      <c r="A21" s="1">
        <v>16</v>
      </c>
      <c r="B21" s="23">
        <v>61</v>
      </c>
      <c r="C21" s="23" t="s">
        <v>263</v>
      </c>
      <c r="D21" s="23" t="s">
        <v>57</v>
      </c>
      <c r="E21" s="23" t="s">
        <v>45</v>
      </c>
      <c r="F21" s="23">
        <v>2004</v>
      </c>
      <c r="G21" s="23">
        <v>6</v>
      </c>
      <c r="H21" s="102" t="s">
        <v>321</v>
      </c>
      <c r="I21" s="103"/>
    </row>
    <row r="22" spans="1:9" ht="18.75" x14ac:dyDescent="0.3">
      <c r="A22" s="1">
        <v>17</v>
      </c>
      <c r="B22" s="23">
        <v>26</v>
      </c>
      <c r="C22" s="23" t="s">
        <v>230</v>
      </c>
      <c r="D22" s="23" t="s">
        <v>231</v>
      </c>
      <c r="E22" s="23" t="s">
        <v>34</v>
      </c>
      <c r="F22" s="23">
        <v>2007</v>
      </c>
      <c r="G22" s="23">
        <v>6</v>
      </c>
      <c r="H22" s="102" t="s">
        <v>311</v>
      </c>
      <c r="I22" s="103"/>
    </row>
    <row r="23" spans="1:9" ht="18.75" x14ac:dyDescent="0.3">
      <c r="A23" s="1">
        <v>18</v>
      </c>
      <c r="B23" s="23">
        <v>2</v>
      </c>
      <c r="C23" s="23" t="s">
        <v>55</v>
      </c>
      <c r="D23" s="23" t="s">
        <v>56</v>
      </c>
      <c r="E23" s="76" t="s">
        <v>28</v>
      </c>
      <c r="F23" s="23">
        <v>2006</v>
      </c>
      <c r="G23" s="23">
        <v>6</v>
      </c>
      <c r="H23" s="102" t="s">
        <v>301</v>
      </c>
      <c r="I23" s="103"/>
    </row>
    <row r="24" spans="1:9" ht="18.75" x14ac:dyDescent="0.3">
      <c r="A24" s="1">
        <v>19</v>
      </c>
      <c r="B24" s="23">
        <v>10</v>
      </c>
      <c r="C24" s="23" t="s">
        <v>139</v>
      </c>
      <c r="D24" s="23" t="s">
        <v>140</v>
      </c>
      <c r="E24" s="23" t="s">
        <v>30</v>
      </c>
      <c r="F24" s="23">
        <v>2003</v>
      </c>
      <c r="G24" s="23">
        <v>6</v>
      </c>
      <c r="H24" s="102" t="s">
        <v>288</v>
      </c>
      <c r="I24" s="103"/>
    </row>
    <row r="25" spans="1:9" ht="18.75" x14ac:dyDescent="0.3">
      <c r="A25" s="1">
        <v>20</v>
      </c>
      <c r="B25" s="23">
        <v>28</v>
      </c>
      <c r="C25" s="23" t="s">
        <v>234</v>
      </c>
      <c r="D25" s="23" t="s">
        <v>150</v>
      </c>
      <c r="E25" s="23" t="s">
        <v>34</v>
      </c>
      <c r="F25" s="23">
        <v>2004</v>
      </c>
      <c r="G25" s="23">
        <v>6</v>
      </c>
      <c r="H25" s="102" t="s">
        <v>294</v>
      </c>
      <c r="I25" s="103"/>
    </row>
    <row r="26" spans="1:9" ht="18.75" x14ac:dyDescent="0.3">
      <c r="A26" s="1">
        <v>21</v>
      </c>
      <c r="B26" s="23">
        <v>39</v>
      </c>
      <c r="C26" s="23" t="s">
        <v>78</v>
      </c>
      <c r="D26" s="23" t="s">
        <v>79</v>
      </c>
      <c r="E26" s="23" t="s">
        <v>38</v>
      </c>
      <c r="F26" s="23">
        <v>2003</v>
      </c>
      <c r="G26" s="23">
        <v>6</v>
      </c>
      <c r="H26" s="102" t="s">
        <v>302</v>
      </c>
      <c r="I26" s="103"/>
    </row>
    <row r="27" spans="1:9" ht="18.75" x14ac:dyDescent="0.3">
      <c r="A27" s="1">
        <v>22</v>
      </c>
      <c r="B27" s="23">
        <v>18</v>
      </c>
      <c r="C27" s="23" t="s">
        <v>136</v>
      </c>
      <c r="D27" s="23" t="s">
        <v>50</v>
      </c>
      <c r="E27" s="23" t="s">
        <v>31</v>
      </c>
      <c r="F27" s="23">
        <v>2005</v>
      </c>
      <c r="G27" s="23">
        <v>6</v>
      </c>
      <c r="H27" s="102" t="s">
        <v>303</v>
      </c>
      <c r="I27" s="103"/>
    </row>
    <row r="28" spans="1:9" ht="18.75" x14ac:dyDescent="0.3">
      <c r="A28" s="1">
        <v>23</v>
      </c>
      <c r="B28" s="23">
        <v>34</v>
      </c>
      <c r="C28" s="23" t="s">
        <v>153</v>
      </c>
      <c r="D28" s="23" t="s">
        <v>152</v>
      </c>
      <c r="E28" s="23" t="s">
        <v>36</v>
      </c>
      <c r="F28" s="23">
        <v>2006</v>
      </c>
      <c r="G28" s="23">
        <v>6</v>
      </c>
      <c r="H28" s="102" t="s">
        <v>322</v>
      </c>
      <c r="I28" s="103"/>
    </row>
    <row r="29" spans="1:9" ht="18.75" x14ac:dyDescent="0.3">
      <c r="A29" s="1">
        <v>24</v>
      </c>
      <c r="B29" s="23">
        <v>4</v>
      </c>
      <c r="C29" s="23" t="s">
        <v>194</v>
      </c>
      <c r="D29" s="23" t="s">
        <v>195</v>
      </c>
      <c r="E29" s="23" t="s">
        <v>21</v>
      </c>
      <c r="F29" s="23"/>
      <c r="G29" s="23">
        <v>6</v>
      </c>
      <c r="H29" s="102" t="s">
        <v>304</v>
      </c>
      <c r="I29" s="103"/>
    </row>
    <row r="30" spans="1:9" ht="18.75" x14ac:dyDescent="0.3">
      <c r="A30" s="1">
        <v>25</v>
      </c>
      <c r="B30" s="23">
        <v>17</v>
      </c>
      <c r="C30" s="23" t="s">
        <v>136</v>
      </c>
      <c r="D30" s="23" t="s">
        <v>137</v>
      </c>
      <c r="E30" s="23" t="s">
        <v>31</v>
      </c>
      <c r="F30" s="23">
        <v>2005</v>
      </c>
      <c r="G30" s="23">
        <v>6</v>
      </c>
      <c r="H30" s="102" t="s">
        <v>285</v>
      </c>
      <c r="I30" s="103"/>
    </row>
    <row r="31" spans="1:9" ht="18.75" x14ac:dyDescent="0.3">
      <c r="A31" s="1">
        <v>26</v>
      </c>
      <c r="B31" s="23">
        <v>43</v>
      </c>
      <c r="C31" s="23" t="s">
        <v>127</v>
      </c>
      <c r="D31" s="23" t="s">
        <v>128</v>
      </c>
      <c r="E31" s="23" t="s">
        <v>39</v>
      </c>
      <c r="F31" s="23">
        <v>2005</v>
      </c>
      <c r="G31" s="23">
        <v>6</v>
      </c>
      <c r="H31" s="102" t="s">
        <v>306</v>
      </c>
      <c r="I31" s="103"/>
    </row>
    <row r="32" spans="1:9" ht="18.75" x14ac:dyDescent="0.3">
      <c r="A32" s="1">
        <v>27</v>
      </c>
      <c r="B32" s="23">
        <v>58</v>
      </c>
      <c r="C32" s="23" t="s">
        <v>171</v>
      </c>
      <c r="D32" s="23" t="s">
        <v>172</v>
      </c>
      <c r="E32" s="23" t="s">
        <v>44</v>
      </c>
      <c r="F32" s="23">
        <v>2004</v>
      </c>
      <c r="G32" s="23">
        <v>6</v>
      </c>
      <c r="H32" s="102" t="s">
        <v>323</v>
      </c>
      <c r="I32" s="103"/>
    </row>
    <row r="33" spans="1:9" ht="18.75" x14ac:dyDescent="0.3">
      <c r="A33" s="1">
        <v>28</v>
      </c>
      <c r="B33" s="23">
        <v>23</v>
      </c>
      <c r="C33" s="23" t="s">
        <v>258</v>
      </c>
      <c r="D33" s="23" t="s">
        <v>259</v>
      </c>
      <c r="E33" s="23" t="s">
        <v>33</v>
      </c>
      <c r="F33" s="23">
        <v>2005</v>
      </c>
      <c r="G33" s="23">
        <v>6</v>
      </c>
      <c r="H33" s="102" t="s">
        <v>324</v>
      </c>
      <c r="I33" s="103"/>
    </row>
    <row r="34" spans="1:9" ht="18.75" x14ac:dyDescent="0.3">
      <c r="A34" s="1">
        <v>29</v>
      </c>
      <c r="B34" s="23">
        <v>37</v>
      </c>
      <c r="C34" s="23" t="s">
        <v>51</v>
      </c>
      <c r="D34" s="23" t="s">
        <v>52</v>
      </c>
      <c r="E34" s="23" t="s">
        <v>37</v>
      </c>
      <c r="F34" s="23">
        <v>2004</v>
      </c>
      <c r="G34" s="23">
        <v>6</v>
      </c>
      <c r="H34" s="102" t="s">
        <v>325</v>
      </c>
      <c r="I34" s="103"/>
    </row>
    <row r="35" spans="1:9" ht="18.75" x14ac:dyDescent="0.3">
      <c r="A35" s="1">
        <v>30</v>
      </c>
      <c r="B35" s="23">
        <v>55</v>
      </c>
      <c r="C35" s="23" t="s">
        <v>82</v>
      </c>
      <c r="D35" s="23" t="s">
        <v>57</v>
      </c>
      <c r="E35" s="23" t="s">
        <v>43</v>
      </c>
      <c r="F35" s="23">
        <v>2004</v>
      </c>
      <c r="G35" s="23">
        <v>6</v>
      </c>
      <c r="H35" s="104" t="s">
        <v>326</v>
      </c>
      <c r="I35" s="105"/>
    </row>
    <row r="36" spans="1:9" ht="18.75" x14ac:dyDescent="0.3">
      <c r="A36" s="1">
        <v>31</v>
      </c>
      <c r="B36" s="23">
        <v>48</v>
      </c>
      <c r="C36" s="23" t="s">
        <v>187</v>
      </c>
      <c r="D36" s="23" t="s">
        <v>188</v>
      </c>
      <c r="E36" s="23" t="s">
        <v>41</v>
      </c>
      <c r="F36" s="23">
        <v>2005</v>
      </c>
      <c r="G36" s="23">
        <v>6</v>
      </c>
      <c r="H36" s="102" t="s">
        <v>289</v>
      </c>
      <c r="I36" s="103"/>
    </row>
    <row r="37" spans="1:9" ht="18.75" x14ac:dyDescent="0.3">
      <c r="A37" s="1">
        <v>32</v>
      </c>
      <c r="B37" s="23">
        <v>19</v>
      </c>
      <c r="C37" s="23" t="s">
        <v>138</v>
      </c>
      <c r="D37" s="23" t="s">
        <v>56</v>
      </c>
      <c r="E37" s="23" t="s">
        <v>31</v>
      </c>
      <c r="F37" s="23">
        <v>2006</v>
      </c>
      <c r="G37" s="23">
        <v>6</v>
      </c>
      <c r="H37" s="102" t="s">
        <v>308</v>
      </c>
      <c r="I37" s="103"/>
    </row>
    <row r="38" spans="1:9" ht="18.75" x14ac:dyDescent="0.3">
      <c r="A38" s="1">
        <v>33</v>
      </c>
      <c r="B38" s="23">
        <v>12</v>
      </c>
      <c r="C38" s="23" t="s">
        <v>143</v>
      </c>
      <c r="D38" s="23" t="s">
        <v>144</v>
      </c>
      <c r="E38" s="23" t="s">
        <v>30</v>
      </c>
      <c r="F38" s="23">
        <v>2004</v>
      </c>
      <c r="G38" s="23">
        <v>6</v>
      </c>
      <c r="H38" s="102" t="s">
        <v>317</v>
      </c>
      <c r="I38" s="103"/>
    </row>
    <row r="39" spans="1:9" ht="18.75" x14ac:dyDescent="0.3">
      <c r="A39" s="1">
        <v>34</v>
      </c>
      <c r="B39" s="23">
        <v>42</v>
      </c>
      <c r="C39" s="23" t="s">
        <v>125</v>
      </c>
      <c r="D39" s="23" t="s">
        <v>126</v>
      </c>
      <c r="E39" s="23" t="s">
        <v>39</v>
      </c>
      <c r="F39" s="23">
        <v>2004</v>
      </c>
      <c r="G39" s="23">
        <v>6</v>
      </c>
      <c r="H39" s="102" t="s">
        <v>290</v>
      </c>
      <c r="I39" s="103"/>
    </row>
    <row r="40" spans="1:9" ht="18.75" x14ac:dyDescent="0.3">
      <c r="A40" s="1">
        <v>35</v>
      </c>
      <c r="B40" s="23">
        <v>67</v>
      </c>
      <c r="C40" s="23" t="s">
        <v>227</v>
      </c>
      <c r="D40" s="23" t="s">
        <v>228</v>
      </c>
      <c r="E40" s="23" t="s">
        <v>215</v>
      </c>
      <c r="F40" s="23">
        <v>2006</v>
      </c>
      <c r="G40" s="23">
        <v>6</v>
      </c>
      <c r="H40" s="102">
        <v>52</v>
      </c>
      <c r="I40" s="103"/>
    </row>
    <row r="41" spans="1:9" ht="18.75" x14ac:dyDescent="0.3">
      <c r="A41" s="1">
        <v>36</v>
      </c>
      <c r="B41" s="23">
        <v>66</v>
      </c>
      <c r="C41" s="23" t="s">
        <v>225</v>
      </c>
      <c r="D41" s="23" t="s">
        <v>226</v>
      </c>
      <c r="E41" s="23" t="s">
        <v>215</v>
      </c>
      <c r="F41" s="23">
        <v>2005</v>
      </c>
      <c r="G41" s="23">
        <v>6</v>
      </c>
      <c r="H41" s="102">
        <v>57</v>
      </c>
      <c r="I41" s="103"/>
    </row>
    <row r="42" spans="1:9" ht="18.75" x14ac:dyDescent="0.3">
      <c r="A42" s="1">
        <v>37</v>
      </c>
      <c r="B42" s="23">
        <v>59</v>
      </c>
      <c r="C42" s="23" t="s">
        <v>173</v>
      </c>
      <c r="D42" s="23" t="s">
        <v>50</v>
      </c>
      <c r="E42" s="23" t="s">
        <v>44</v>
      </c>
      <c r="F42" s="23">
        <v>2005</v>
      </c>
      <c r="G42" s="23">
        <v>7</v>
      </c>
      <c r="H42" s="102" t="s">
        <v>316</v>
      </c>
      <c r="I42" s="103"/>
    </row>
    <row r="43" spans="1:9" ht="18.75" x14ac:dyDescent="0.3">
      <c r="A43" s="1">
        <v>38</v>
      </c>
      <c r="B43" s="23">
        <v>9</v>
      </c>
      <c r="C43" s="23" t="s">
        <v>181</v>
      </c>
      <c r="D43" s="23" t="s">
        <v>182</v>
      </c>
      <c r="E43" s="23" t="s">
        <v>29</v>
      </c>
      <c r="F43" s="23">
        <v>2004</v>
      </c>
      <c r="G43" s="23">
        <v>7</v>
      </c>
      <c r="H43" s="102" t="s">
        <v>316</v>
      </c>
      <c r="I43" s="103" t="s">
        <v>319</v>
      </c>
    </row>
    <row r="44" spans="1:9" ht="18.75" x14ac:dyDescent="0.3">
      <c r="A44" s="1">
        <v>39</v>
      </c>
      <c r="B44" s="23">
        <v>62</v>
      </c>
      <c r="C44" s="23" t="s">
        <v>176</v>
      </c>
      <c r="D44" s="23" t="s">
        <v>177</v>
      </c>
      <c r="E44" s="23" t="s">
        <v>45</v>
      </c>
      <c r="F44" s="23">
        <v>2004</v>
      </c>
      <c r="G44" s="23">
        <v>7</v>
      </c>
      <c r="H44" s="102" t="s">
        <v>316</v>
      </c>
      <c r="I44" s="103" t="s">
        <v>283</v>
      </c>
    </row>
    <row r="45" spans="1:9" ht="18.75" x14ac:dyDescent="0.3">
      <c r="A45" s="1">
        <v>40</v>
      </c>
      <c r="B45" s="23">
        <v>60</v>
      </c>
      <c r="C45" s="23" t="s">
        <v>174</v>
      </c>
      <c r="D45" s="23" t="s">
        <v>175</v>
      </c>
      <c r="E45" s="23" t="s">
        <v>45</v>
      </c>
      <c r="F45" s="23">
        <v>2005</v>
      </c>
      <c r="G45" s="23">
        <v>7</v>
      </c>
      <c r="H45" s="102" t="s">
        <v>327</v>
      </c>
      <c r="I45" s="103"/>
    </row>
    <row r="46" spans="1:9" ht="18.75" x14ac:dyDescent="0.3">
      <c r="A46" s="1">
        <v>41</v>
      </c>
      <c r="B46" s="23">
        <v>64</v>
      </c>
      <c r="C46" s="23" t="s">
        <v>86</v>
      </c>
      <c r="D46" s="23" t="s">
        <v>87</v>
      </c>
      <c r="E46" s="23" t="s">
        <v>46</v>
      </c>
      <c r="F46" s="23">
        <v>2004</v>
      </c>
      <c r="G46" s="23">
        <v>7</v>
      </c>
      <c r="H46" s="102" t="s">
        <v>327</v>
      </c>
      <c r="I46" s="103" t="s">
        <v>287</v>
      </c>
    </row>
    <row r="47" spans="1:9" ht="18.75" x14ac:dyDescent="0.3">
      <c r="A47" s="1">
        <v>42</v>
      </c>
      <c r="B47" s="23">
        <v>30</v>
      </c>
      <c r="C47" s="23" t="s">
        <v>185</v>
      </c>
      <c r="D47" s="23" t="s">
        <v>182</v>
      </c>
      <c r="E47" s="23" t="s">
        <v>35</v>
      </c>
      <c r="F47" s="23">
        <v>2005</v>
      </c>
      <c r="G47" s="23">
        <v>7</v>
      </c>
      <c r="H47" s="114" t="s">
        <v>309</v>
      </c>
      <c r="I47" s="103"/>
    </row>
    <row r="48" spans="1:9" ht="18.75" x14ac:dyDescent="0.3">
      <c r="A48" s="1">
        <v>43</v>
      </c>
      <c r="B48" s="23">
        <v>44</v>
      </c>
      <c r="C48" s="23" t="s">
        <v>129</v>
      </c>
      <c r="D48" s="23" t="s">
        <v>130</v>
      </c>
      <c r="E48" s="23" t="s">
        <v>39</v>
      </c>
      <c r="F48" s="23">
        <v>2005</v>
      </c>
      <c r="G48" s="23">
        <v>7</v>
      </c>
      <c r="H48" s="102" t="s">
        <v>311</v>
      </c>
      <c r="I48" s="103"/>
    </row>
    <row r="49" spans="1:9" ht="18.75" x14ac:dyDescent="0.3">
      <c r="A49" s="1">
        <v>44</v>
      </c>
      <c r="B49" s="23">
        <v>16</v>
      </c>
      <c r="C49" s="23" t="s">
        <v>91</v>
      </c>
      <c r="D49" s="23" t="s">
        <v>93</v>
      </c>
      <c r="E49" s="23" t="s">
        <v>267</v>
      </c>
      <c r="F49" s="23">
        <v>2003</v>
      </c>
      <c r="G49" s="23">
        <v>7</v>
      </c>
      <c r="H49" s="102">
        <v>24</v>
      </c>
      <c r="I49" s="103"/>
    </row>
    <row r="50" spans="1:9" ht="18.75" x14ac:dyDescent="0.3">
      <c r="A50" s="1">
        <v>45</v>
      </c>
      <c r="B50" s="23">
        <v>15</v>
      </c>
      <c r="C50" s="23" t="s">
        <v>91</v>
      </c>
      <c r="D50" s="23" t="s">
        <v>92</v>
      </c>
      <c r="E50" s="23" t="s">
        <v>267</v>
      </c>
      <c r="F50" s="23">
        <v>2003</v>
      </c>
      <c r="G50" s="23">
        <v>7</v>
      </c>
      <c r="H50" s="102">
        <v>25</v>
      </c>
      <c r="I50" s="103"/>
    </row>
    <row r="51" spans="1:9" ht="18.75" x14ac:dyDescent="0.3">
      <c r="A51" s="1">
        <v>46</v>
      </c>
      <c r="B51" s="23">
        <v>7</v>
      </c>
      <c r="C51" s="23" t="s">
        <v>275</v>
      </c>
      <c r="D51" s="23" t="s">
        <v>178</v>
      </c>
      <c r="E51" s="23" t="s">
        <v>29</v>
      </c>
      <c r="F51" s="23">
        <v>2004</v>
      </c>
      <c r="G51" s="23">
        <v>7</v>
      </c>
      <c r="H51" s="102" t="s">
        <v>295</v>
      </c>
      <c r="I51" s="103" t="s">
        <v>283</v>
      </c>
    </row>
    <row r="52" spans="1:9" ht="18.75" x14ac:dyDescent="0.3">
      <c r="A52" s="1">
        <v>47</v>
      </c>
      <c r="B52" s="23">
        <v>54</v>
      </c>
      <c r="C52" s="23" t="s">
        <v>81</v>
      </c>
      <c r="D52" s="23" t="s">
        <v>52</v>
      </c>
      <c r="E52" s="23" t="s">
        <v>43</v>
      </c>
      <c r="F52" s="23">
        <v>2004</v>
      </c>
      <c r="G52" s="23">
        <v>7</v>
      </c>
      <c r="H52" s="102" t="s">
        <v>285</v>
      </c>
      <c r="I52" s="103"/>
    </row>
    <row r="53" spans="1:9" ht="18.75" x14ac:dyDescent="0.3">
      <c r="A53" s="1">
        <v>48</v>
      </c>
      <c r="B53" s="23">
        <v>36</v>
      </c>
      <c r="C53" s="23" t="s">
        <v>49</v>
      </c>
      <c r="D53" s="23" t="s">
        <v>50</v>
      </c>
      <c r="E53" s="23" t="s">
        <v>37</v>
      </c>
      <c r="F53" s="23">
        <v>2004</v>
      </c>
      <c r="G53" s="23">
        <v>7</v>
      </c>
      <c r="H53" s="102" t="s">
        <v>323</v>
      </c>
      <c r="I53" s="103"/>
    </row>
    <row r="54" spans="1:9" ht="18.75" x14ac:dyDescent="0.3">
      <c r="A54" s="1">
        <v>49</v>
      </c>
      <c r="B54" s="23">
        <v>24</v>
      </c>
      <c r="C54" s="23" t="s">
        <v>260</v>
      </c>
      <c r="D54" s="23" t="s">
        <v>57</v>
      </c>
      <c r="E54" s="75" t="s">
        <v>33</v>
      </c>
      <c r="F54" s="23">
        <v>2004</v>
      </c>
      <c r="G54" s="23">
        <v>7</v>
      </c>
      <c r="H54" s="102" t="s">
        <v>289</v>
      </c>
      <c r="I54" s="103"/>
    </row>
    <row r="55" spans="1:9" ht="18.75" x14ac:dyDescent="0.3">
      <c r="A55" s="1">
        <v>50</v>
      </c>
      <c r="B55" s="23">
        <v>14</v>
      </c>
      <c r="C55" s="23" t="s">
        <v>89</v>
      </c>
      <c r="D55" s="23" t="s">
        <v>90</v>
      </c>
      <c r="E55" s="75" t="s">
        <v>267</v>
      </c>
      <c r="F55" s="23">
        <v>2004</v>
      </c>
      <c r="G55" s="23">
        <v>7</v>
      </c>
      <c r="H55" s="102">
        <v>45</v>
      </c>
      <c r="I55" s="103"/>
    </row>
    <row r="56" spans="1:9" ht="18.75" x14ac:dyDescent="0.3">
      <c r="A56" s="1">
        <v>51</v>
      </c>
      <c r="B56" s="23">
        <v>56</v>
      </c>
      <c r="C56" s="23" t="s">
        <v>83</v>
      </c>
      <c r="D56" s="23" t="s">
        <v>264</v>
      </c>
      <c r="E56" s="75" t="s">
        <v>43</v>
      </c>
      <c r="F56" s="23">
        <v>2005</v>
      </c>
      <c r="G56" s="23">
        <v>7</v>
      </c>
      <c r="H56" s="102" t="s">
        <v>328</v>
      </c>
      <c r="I56" s="103"/>
    </row>
    <row r="57" spans="1:9" ht="18.75" x14ac:dyDescent="0.3">
      <c r="A57" s="1">
        <v>52</v>
      </c>
      <c r="B57" s="23">
        <v>52</v>
      </c>
      <c r="C57" s="23" t="s">
        <v>191</v>
      </c>
      <c r="D57" s="23" t="s">
        <v>79</v>
      </c>
      <c r="E57" s="23" t="s">
        <v>42</v>
      </c>
      <c r="F57" s="23">
        <v>2008</v>
      </c>
      <c r="G57" s="23">
        <v>7</v>
      </c>
      <c r="H57" s="102" t="s">
        <v>315</v>
      </c>
      <c r="I57" s="103"/>
    </row>
    <row r="58" spans="1:9" ht="18.75" x14ac:dyDescent="0.3">
      <c r="A58" s="1">
        <v>53</v>
      </c>
      <c r="B58" s="23">
        <v>31</v>
      </c>
      <c r="C58" s="23" t="s">
        <v>186</v>
      </c>
      <c r="D58" s="23" t="s">
        <v>148</v>
      </c>
      <c r="E58" s="23" t="s">
        <v>35</v>
      </c>
      <c r="F58" s="23">
        <v>2004</v>
      </c>
      <c r="G58" s="23">
        <v>8</v>
      </c>
      <c r="H58" s="114" t="s">
        <v>300</v>
      </c>
      <c r="I58" s="103"/>
    </row>
    <row r="59" spans="1:9" ht="18.75" x14ac:dyDescent="0.3">
      <c r="A59" s="1">
        <v>54</v>
      </c>
      <c r="B59" s="23">
        <v>8</v>
      </c>
      <c r="C59" s="23" t="s">
        <v>179</v>
      </c>
      <c r="D59" s="23" t="s">
        <v>180</v>
      </c>
      <c r="E59" s="23" t="s">
        <v>29</v>
      </c>
      <c r="F59" s="23">
        <v>2004</v>
      </c>
      <c r="G59" s="23">
        <v>8</v>
      </c>
      <c r="H59" s="102" t="s">
        <v>329</v>
      </c>
      <c r="I59" s="103"/>
    </row>
    <row r="60" spans="1:9" ht="18.75" x14ac:dyDescent="0.3">
      <c r="A60" s="1">
        <v>55</v>
      </c>
      <c r="B60" s="23">
        <v>65</v>
      </c>
      <c r="C60" s="23" t="s">
        <v>88</v>
      </c>
      <c r="D60" s="23" t="s">
        <v>57</v>
      </c>
      <c r="E60" s="23" t="s">
        <v>46</v>
      </c>
      <c r="F60" s="23">
        <v>2006</v>
      </c>
      <c r="G60" s="23">
        <v>8</v>
      </c>
      <c r="H60" s="102" t="s">
        <v>320</v>
      </c>
      <c r="I60" s="103"/>
    </row>
    <row r="61" spans="1:9" ht="18.75" x14ac:dyDescent="0.3">
      <c r="A61" s="1">
        <v>56</v>
      </c>
      <c r="B61" s="23">
        <v>63</v>
      </c>
      <c r="C61" s="23" t="s">
        <v>84</v>
      </c>
      <c r="D61" s="23" t="s">
        <v>85</v>
      </c>
      <c r="E61" s="23" t="s">
        <v>46</v>
      </c>
      <c r="F61" s="23">
        <v>2004</v>
      </c>
      <c r="G61" s="23">
        <v>8</v>
      </c>
      <c r="H61" s="102" t="s">
        <v>286</v>
      </c>
      <c r="I61" s="103"/>
    </row>
    <row r="62" spans="1:9" ht="18.75" x14ac:dyDescent="0.3">
      <c r="A62" s="1">
        <v>57</v>
      </c>
      <c r="B62" s="23">
        <v>51</v>
      </c>
      <c r="C62" s="23" t="s">
        <v>189</v>
      </c>
      <c r="D62" s="23" t="s">
        <v>190</v>
      </c>
      <c r="E62" s="23" t="s">
        <v>42</v>
      </c>
      <c r="F62" s="23">
        <v>2004</v>
      </c>
      <c r="G62" s="23">
        <v>8</v>
      </c>
      <c r="H62" s="102">
        <v>14</v>
      </c>
      <c r="I62" s="103">
        <v>8</v>
      </c>
    </row>
    <row r="63" spans="1:9" ht="18.75" x14ac:dyDescent="0.3">
      <c r="A63" s="1">
        <v>58</v>
      </c>
      <c r="B63" s="23">
        <v>53</v>
      </c>
      <c r="C63" s="23" t="s">
        <v>192</v>
      </c>
      <c r="D63" s="23" t="s">
        <v>193</v>
      </c>
      <c r="E63" s="23" t="s">
        <v>42</v>
      </c>
      <c r="F63" s="23">
        <v>2007</v>
      </c>
      <c r="G63" s="23">
        <v>8</v>
      </c>
      <c r="H63" s="102">
        <v>15</v>
      </c>
      <c r="I63" s="103"/>
    </row>
    <row r="64" spans="1:9" ht="18.75" x14ac:dyDescent="0.3">
      <c r="A64" s="1" t="s">
        <v>330</v>
      </c>
      <c r="B64" s="23">
        <v>20</v>
      </c>
      <c r="C64" s="23" t="s">
        <v>145</v>
      </c>
      <c r="D64" s="23" t="s">
        <v>87</v>
      </c>
      <c r="E64" s="23" t="s">
        <v>32</v>
      </c>
      <c r="F64" s="23">
        <v>2005</v>
      </c>
      <c r="G64" s="76"/>
      <c r="H64" s="83"/>
      <c r="I64" s="84"/>
    </row>
    <row r="65" spans="1:9" ht="18.75" x14ac:dyDescent="0.3">
      <c r="A65" s="1" t="s">
        <v>330</v>
      </c>
      <c r="B65" s="23">
        <v>21</v>
      </c>
      <c r="C65" s="23" t="s">
        <v>146</v>
      </c>
      <c r="D65" s="23" t="s">
        <v>147</v>
      </c>
      <c r="E65" s="23" t="s">
        <v>32</v>
      </c>
      <c r="F65" s="23">
        <v>2005</v>
      </c>
      <c r="G65" s="76"/>
      <c r="H65" s="83"/>
      <c r="I65" s="84"/>
    </row>
    <row r="66" spans="1:9" ht="18.75" x14ac:dyDescent="0.3">
      <c r="A66" s="1" t="s">
        <v>330</v>
      </c>
      <c r="B66" s="23">
        <v>22</v>
      </c>
      <c r="C66" s="23" t="s">
        <v>146</v>
      </c>
      <c r="D66" s="23" t="s">
        <v>148</v>
      </c>
      <c r="E66" s="23" t="s">
        <v>32</v>
      </c>
      <c r="F66" s="23">
        <v>2006</v>
      </c>
      <c r="G66" s="23"/>
      <c r="H66" s="83"/>
      <c r="I66" s="84"/>
    </row>
    <row r="67" spans="1:9" ht="18.75" x14ac:dyDescent="0.3">
      <c r="A67" s="1" t="s">
        <v>330</v>
      </c>
      <c r="B67" s="23">
        <v>29</v>
      </c>
      <c r="C67" s="23" t="s">
        <v>183</v>
      </c>
      <c r="D67" s="23" t="s">
        <v>184</v>
      </c>
      <c r="E67" s="23" t="s">
        <v>35</v>
      </c>
      <c r="F67" s="23"/>
      <c r="G67" s="23"/>
      <c r="H67" s="23"/>
      <c r="I67" s="85"/>
    </row>
    <row r="68" spans="1:9" ht="18.75" x14ac:dyDescent="0.3">
      <c r="A68" s="1" t="s">
        <v>330</v>
      </c>
      <c r="B68" s="23">
        <v>32</v>
      </c>
      <c r="C68" s="23" t="s">
        <v>149</v>
      </c>
      <c r="D68" s="23" t="s">
        <v>150</v>
      </c>
      <c r="E68" s="23" t="s">
        <v>36</v>
      </c>
      <c r="F68" s="23"/>
      <c r="G68" s="23"/>
      <c r="H68" s="23"/>
      <c r="I68" s="85"/>
    </row>
    <row r="69" spans="1:9" ht="18.75" x14ac:dyDescent="0.3">
      <c r="A69" s="1" t="s">
        <v>330</v>
      </c>
      <c r="B69" s="23">
        <v>33</v>
      </c>
      <c r="C69" s="23" t="s">
        <v>151</v>
      </c>
      <c r="D69" s="23" t="s">
        <v>152</v>
      </c>
      <c r="E69" s="23" t="s">
        <v>36</v>
      </c>
      <c r="F69" s="23"/>
      <c r="G69" s="23"/>
      <c r="H69" s="23"/>
      <c r="I69" s="85"/>
    </row>
    <row r="70" spans="1:9" ht="18.75" x14ac:dyDescent="0.3">
      <c r="A70" s="1" t="s">
        <v>330</v>
      </c>
      <c r="B70" s="23">
        <v>49</v>
      </c>
      <c r="C70" s="23"/>
      <c r="D70" s="23"/>
      <c r="E70" s="23" t="s">
        <v>41</v>
      </c>
      <c r="F70" s="23"/>
      <c r="G70" s="23"/>
      <c r="H70" s="23"/>
      <c r="I70" s="85"/>
    </row>
    <row r="71" spans="1:9" ht="18.75" x14ac:dyDescent="0.3">
      <c r="A71" s="1" t="s">
        <v>330</v>
      </c>
      <c r="B71" s="23">
        <v>50</v>
      </c>
      <c r="C71" s="23"/>
      <c r="D71" s="23"/>
      <c r="E71" s="23" t="s">
        <v>41</v>
      </c>
      <c r="F71" s="23"/>
      <c r="G71" s="23"/>
      <c r="H71" s="23"/>
      <c r="I71" s="85"/>
    </row>
    <row r="72" spans="1:9" ht="18.75" hidden="1" x14ac:dyDescent="0.3">
      <c r="A72" s="22" t="s">
        <v>23</v>
      </c>
      <c r="B72" s="17"/>
      <c r="C72" s="15"/>
      <c r="D72" s="15"/>
      <c r="E72" s="14"/>
      <c r="F72" s="15"/>
      <c r="G72" s="15"/>
      <c r="H72" s="15"/>
      <c r="I72" s="16"/>
    </row>
    <row r="73" spans="1:9" ht="18.75" hidden="1" x14ac:dyDescent="0.3">
      <c r="A73" s="22" t="s">
        <v>23</v>
      </c>
      <c r="B73" s="17"/>
      <c r="C73" s="15"/>
      <c r="D73" s="15"/>
      <c r="E73" s="14"/>
      <c r="F73" s="15"/>
      <c r="G73" s="15"/>
      <c r="H73" s="15"/>
      <c r="I73" s="16"/>
    </row>
    <row r="74" spans="1:9" ht="19.5" hidden="1" thickBot="1" x14ac:dyDescent="0.35">
      <c r="A74" s="22" t="s">
        <v>23</v>
      </c>
      <c r="B74" s="18"/>
      <c r="C74" s="19"/>
      <c r="D74" s="19"/>
      <c r="E74" s="20"/>
      <c r="F74" s="19"/>
      <c r="G74" s="19"/>
      <c r="H74" s="19"/>
      <c r="I74" s="21"/>
    </row>
  </sheetData>
  <sortState ref="A6:I71">
    <sortCondition ref="A6:A71"/>
  </sortState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B1" workbookViewId="0">
      <selection activeCell="F6" sqref="F6"/>
    </sheetView>
  </sheetViews>
  <sheetFormatPr defaultRowHeight="15" x14ac:dyDescent="0.25"/>
  <cols>
    <col min="1" max="1" width="6.140625" style="37" hidden="1" customWidth="1"/>
    <col min="2" max="2" width="44.28515625" style="37" customWidth="1"/>
    <col min="3" max="3" width="8.140625" style="37" customWidth="1"/>
    <col min="4" max="4" width="5.28515625" style="37" customWidth="1"/>
    <col min="5" max="5" width="6.42578125" style="37" customWidth="1"/>
    <col min="6" max="6" width="20.140625" style="37" bestFit="1" customWidth="1"/>
    <col min="7" max="7" width="12.85546875" style="37" customWidth="1"/>
    <col min="8" max="16384" width="9.140625" style="37"/>
  </cols>
  <sheetData>
    <row r="1" spans="1:7" ht="21" x14ac:dyDescent="0.35">
      <c r="A1" s="34"/>
      <c r="B1" s="24" t="s">
        <v>27</v>
      </c>
      <c r="C1" s="34"/>
      <c r="D1" s="35"/>
      <c r="E1" s="36"/>
      <c r="F1" s="36"/>
      <c r="G1" s="36"/>
    </row>
    <row r="2" spans="1:7" ht="21" x14ac:dyDescent="0.35">
      <c r="A2" s="34"/>
      <c r="B2" s="34"/>
      <c r="C2" s="34"/>
      <c r="D2" s="35"/>
      <c r="E2" s="36"/>
      <c r="F2" s="36"/>
      <c r="G2" s="36"/>
    </row>
    <row r="3" spans="1:7" ht="21" x14ac:dyDescent="0.35">
      <c r="A3" s="34"/>
      <c r="B3" s="38" t="s">
        <v>17</v>
      </c>
      <c r="C3" s="39"/>
      <c r="D3" s="35"/>
      <c r="E3" s="36"/>
      <c r="F3" s="40">
        <v>43376</v>
      </c>
      <c r="G3" s="36"/>
    </row>
    <row r="4" spans="1:7" ht="21.75" thickBot="1" x14ac:dyDescent="0.4">
      <c r="A4" s="41"/>
      <c r="B4" s="36"/>
      <c r="C4" s="36"/>
      <c r="D4" s="36"/>
      <c r="E4" s="36"/>
      <c r="F4" s="36"/>
      <c r="G4" s="36"/>
    </row>
    <row r="5" spans="1:7" ht="21" thickBot="1" x14ac:dyDescent="0.35">
      <c r="A5" s="42" t="s">
        <v>16</v>
      </c>
      <c r="B5" s="43" t="s">
        <v>15</v>
      </c>
      <c r="C5" s="44" t="s">
        <v>5</v>
      </c>
      <c r="D5" s="44" t="s">
        <v>6</v>
      </c>
      <c r="E5" s="44" t="s">
        <v>7</v>
      </c>
      <c r="F5" s="45" t="s">
        <v>18</v>
      </c>
      <c r="G5" s="100" t="s">
        <v>14</v>
      </c>
    </row>
    <row r="6" spans="1:7" ht="21" thickTop="1" x14ac:dyDescent="0.3">
      <c r="A6" s="97"/>
      <c r="B6" s="115" t="s">
        <v>21</v>
      </c>
      <c r="C6" s="116">
        <v>1</v>
      </c>
      <c r="D6" s="116">
        <v>4</v>
      </c>
      <c r="E6" s="116">
        <v>9</v>
      </c>
      <c r="F6" s="117">
        <f t="shared" ref="F6:F26" si="0">SUM(C6:D6)</f>
        <v>5</v>
      </c>
      <c r="G6" s="118">
        <v>1</v>
      </c>
    </row>
    <row r="7" spans="1:7" ht="20.25" x14ac:dyDescent="0.3">
      <c r="A7" s="47"/>
      <c r="B7" s="77" t="s">
        <v>237</v>
      </c>
      <c r="C7" s="98">
        <v>2</v>
      </c>
      <c r="D7" s="98">
        <v>3</v>
      </c>
      <c r="E7" s="98">
        <v>16</v>
      </c>
      <c r="F7" s="98">
        <f t="shared" si="0"/>
        <v>5</v>
      </c>
      <c r="G7" s="99">
        <v>2</v>
      </c>
    </row>
    <row r="8" spans="1:7" ht="20.25" x14ac:dyDescent="0.3">
      <c r="A8" s="50"/>
      <c r="B8" s="1" t="s">
        <v>244</v>
      </c>
      <c r="C8" s="52">
        <v>6</v>
      </c>
      <c r="D8" s="52">
        <v>23</v>
      </c>
      <c r="E8" s="52">
        <v>41</v>
      </c>
      <c r="F8" s="53">
        <f t="shared" si="0"/>
        <v>29</v>
      </c>
      <c r="G8" s="54">
        <v>3</v>
      </c>
    </row>
    <row r="9" spans="1:7" ht="20.25" x14ac:dyDescent="0.3">
      <c r="A9" s="50"/>
      <c r="B9" s="1" t="s">
        <v>238</v>
      </c>
      <c r="C9" s="53">
        <v>11</v>
      </c>
      <c r="D9" s="53">
        <v>22</v>
      </c>
      <c r="E9" s="53">
        <v>25</v>
      </c>
      <c r="F9" s="53">
        <f t="shared" si="0"/>
        <v>33</v>
      </c>
      <c r="G9" s="54">
        <v>4</v>
      </c>
    </row>
    <row r="10" spans="1:7" ht="20.25" x14ac:dyDescent="0.3">
      <c r="A10" s="50"/>
      <c r="B10" s="1" t="s">
        <v>245</v>
      </c>
      <c r="C10" s="53">
        <v>15</v>
      </c>
      <c r="D10" s="53">
        <v>21</v>
      </c>
      <c r="E10" s="52">
        <v>30</v>
      </c>
      <c r="F10" s="53">
        <f t="shared" si="0"/>
        <v>36</v>
      </c>
      <c r="G10" s="54">
        <v>5</v>
      </c>
    </row>
    <row r="11" spans="1:7" ht="20.25" x14ac:dyDescent="0.3">
      <c r="A11" s="50"/>
      <c r="B11" s="1" t="s">
        <v>247</v>
      </c>
      <c r="C11" s="52">
        <v>10</v>
      </c>
      <c r="D11" s="52">
        <v>26</v>
      </c>
      <c r="E11" s="52">
        <v>42</v>
      </c>
      <c r="F11" s="53">
        <f t="shared" si="0"/>
        <v>36</v>
      </c>
      <c r="G11" s="54">
        <v>6</v>
      </c>
    </row>
    <row r="12" spans="1:7" ht="20.25" x14ac:dyDescent="0.3">
      <c r="A12" s="50"/>
      <c r="B12" s="55" t="s">
        <v>22</v>
      </c>
      <c r="C12" s="56">
        <v>8</v>
      </c>
      <c r="D12" s="56">
        <v>29</v>
      </c>
      <c r="E12" s="56">
        <v>54</v>
      </c>
      <c r="F12" s="57">
        <f t="shared" si="0"/>
        <v>37</v>
      </c>
      <c r="G12" s="54">
        <v>7</v>
      </c>
    </row>
    <row r="13" spans="1:7" ht="20.25" x14ac:dyDescent="0.3">
      <c r="A13" s="50"/>
      <c r="B13" s="1" t="s">
        <v>243</v>
      </c>
      <c r="C13" s="53">
        <v>19</v>
      </c>
      <c r="D13" s="53">
        <v>20</v>
      </c>
      <c r="E13" s="52">
        <v>39</v>
      </c>
      <c r="F13" s="53">
        <f t="shared" si="0"/>
        <v>39</v>
      </c>
      <c r="G13" s="54">
        <v>8</v>
      </c>
    </row>
    <row r="14" spans="1:7" ht="20.25" x14ac:dyDescent="0.3">
      <c r="A14" s="50"/>
      <c r="B14" s="1" t="s">
        <v>239</v>
      </c>
      <c r="C14" s="53">
        <v>7</v>
      </c>
      <c r="D14" s="53">
        <v>36</v>
      </c>
      <c r="E14" s="53">
        <v>51</v>
      </c>
      <c r="F14" s="53">
        <f t="shared" si="0"/>
        <v>43</v>
      </c>
      <c r="G14" s="54">
        <v>9</v>
      </c>
    </row>
    <row r="15" spans="1:7" ht="20.25" x14ac:dyDescent="0.3">
      <c r="A15" s="50"/>
      <c r="B15" s="1" t="s">
        <v>250</v>
      </c>
      <c r="C15" s="52">
        <v>14</v>
      </c>
      <c r="D15" s="52">
        <v>32</v>
      </c>
      <c r="E15" s="52">
        <v>52</v>
      </c>
      <c r="F15" s="53">
        <f t="shared" si="0"/>
        <v>46</v>
      </c>
      <c r="G15" s="54">
        <v>10</v>
      </c>
    </row>
    <row r="16" spans="1:7" ht="20.25" x14ac:dyDescent="0.3">
      <c r="A16" s="50"/>
      <c r="B16" s="1" t="s">
        <v>253</v>
      </c>
      <c r="C16" s="53">
        <v>13</v>
      </c>
      <c r="D16" s="53">
        <v>34</v>
      </c>
      <c r="E16" s="53">
        <v>48</v>
      </c>
      <c r="F16" s="53">
        <f t="shared" si="0"/>
        <v>47</v>
      </c>
      <c r="G16" s="54">
        <v>11</v>
      </c>
    </row>
    <row r="17" spans="1:7" ht="20.25" x14ac:dyDescent="0.3">
      <c r="A17" s="50"/>
      <c r="B17" s="1" t="s">
        <v>242</v>
      </c>
      <c r="C17" s="53">
        <v>24</v>
      </c>
      <c r="D17" s="53">
        <v>28</v>
      </c>
      <c r="E17" s="52">
        <v>35</v>
      </c>
      <c r="F17" s="53">
        <f t="shared" si="0"/>
        <v>52</v>
      </c>
      <c r="G17" s="54">
        <v>12</v>
      </c>
    </row>
    <row r="18" spans="1:7" ht="20.25" x14ac:dyDescent="0.3">
      <c r="A18" s="50"/>
      <c r="B18" s="1" t="s">
        <v>235</v>
      </c>
      <c r="C18" s="53">
        <v>31</v>
      </c>
      <c r="D18" s="53">
        <v>37</v>
      </c>
      <c r="E18" s="52">
        <v>40</v>
      </c>
      <c r="F18" s="53">
        <f t="shared" si="0"/>
        <v>68</v>
      </c>
      <c r="G18" s="54">
        <v>13</v>
      </c>
    </row>
    <row r="19" spans="1:7" ht="20.25" x14ac:dyDescent="0.3">
      <c r="A19" s="50"/>
      <c r="B19" s="1" t="s">
        <v>246</v>
      </c>
      <c r="C19" s="53">
        <v>17</v>
      </c>
      <c r="D19" s="53">
        <v>57</v>
      </c>
      <c r="E19" s="52">
        <v>60</v>
      </c>
      <c r="F19" s="53">
        <f t="shared" si="0"/>
        <v>74</v>
      </c>
      <c r="G19" s="54">
        <v>14</v>
      </c>
    </row>
    <row r="20" spans="1:7" ht="20.25" x14ac:dyDescent="0.3">
      <c r="A20" s="50"/>
      <c r="B20" s="75" t="s">
        <v>248</v>
      </c>
      <c r="C20" s="52">
        <v>18</v>
      </c>
      <c r="D20" s="52">
        <v>58</v>
      </c>
      <c r="E20" s="52">
        <v>61</v>
      </c>
      <c r="F20" s="53">
        <f t="shared" si="0"/>
        <v>76</v>
      </c>
      <c r="G20" s="54">
        <v>15</v>
      </c>
    </row>
    <row r="21" spans="1:7" ht="20.25" x14ac:dyDescent="0.3">
      <c r="A21" s="50"/>
      <c r="B21" s="1" t="s">
        <v>236</v>
      </c>
      <c r="C21" s="53">
        <v>38</v>
      </c>
      <c r="D21" s="53">
        <v>43</v>
      </c>
      <c r="E21" s="52">
        <v>45</v>
      </c>
      <c r="F21" s="53">
        <f t="shared" si="0"/>
        <v>81</v>
      </c>
      <c r="G21" s="54">
        <v>16</v>
      </c>
    </row>
    <row r="22" spans="1:7" ht="20.25" x14ac:dyDescent="0.3">
      <c r="A22" s="50"/>
      <c r="B22" s="1" t="s">
        <v>240</v>
      </c>
      <c r="C22" s="53">
        <v>33</v>
      </c>
      <c r="D22" s="53">
        <v>53</v>
      </c>
      <c r="E22" s="53">
        <v>59</v>
      </c>
      <c r="F22" s="53">
        <f t="shared" si="0"/>
        <v>86</v>
      </c>
      <c r="G22" s="54">
        <v>17</v>
      </c>
    </row>
    <row r="23" spans="1:7" ht="20.25" x14ac:dyDescent="0.3">
      <c r="A23" s="50"/>
      <c r="B23" s="1" t="s">
        <v>251</v>
      </c>
      <c r="C23" s="52">
        <v>44</v>
      </c>
      <c r="D23" s="52">
        <v>46</v>
      </c>
      <c r="E23" s="52">
        <v>47</v>
      </c>
      <c r="F23" s="53">
        <f t="shared" si="0"/>
        <v>90</v>
      </c>
      <c r="G23" s="54">
        <v>18</v>
      </c>
    </row>
    <row r="24" spans="1:7" ht="20.25" x14ac:dyDescent="0.3">
      <c r="A24" s="50"/>
      <c r="B24" s="1" t="s">
        <v>252</v>
      </c>
      <c r="C24" s="53">
        <v>27</v>
      </c>
      <c r="D24" s="53">
        <v>63</v>
      </c>
      <c r="E24" s="30" t="s">
        <v>276</v>
      </c>
      <c r="F24" s="53">
        <f t="shared" si="0"/>
        <v>90</v>
      </c>
      <c r="G24" s="54">
        <v>19</v>
      </c>
    </row>
    <row r="25" spans="1:7" ht="20.25" x14ac:dyDescent="0.3">
      <c r="A25" s="50"/>
      <c r="B25" s="1" t="s">
        <v>241</v>
      </c>
      <c r="C25" s="52">
        <v>49</v>
      </c>
      <c r="D25" s="52">
        <v>50</v>
      </c>
      <c r="E25" s="93" t="s">
        <v>276</v>
      </c>
      <c r="F25" s="53">
        <f t="shared" si="0"/>
        <v>99</v>
      </c>
      <c r="G25" s="54">
        <v>20</v>
      </c>
    </row>
    <row r="26" spans="1:7" ht="20.25" x14ac:dyDescent="0.3">
      <c r="A26" s="58"/>
      <c r="B26" s="1" t="s">
        <v>249</v>
      </c>
      <c r="C26" s="53">
        <v>55</v>
      </c>
      <c r="D26" s="53">
        <v>56</v>
      </c>
      <c r="E26" s="52">
        <v>62</v>
      </c>
      <c r="F26" s="53">
        <f t="shared" si="0"/>
        <v>111</v>
      </c>
      <c r="G26" s="54">
        <v>21</v>
      </c>
    </row>
    <row r="28" spans="1:7" ht="18.75" x14ac:dyDescent="0.3">
      <c r="B28" s="101" t="s">
        <v>277</v>
      </c>
    </row>
  </sheetData>
  <sortState ref="B6:G26">
    <sortCondition ref="F7:F26"/>
  </sortState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H21" sqref="H21"/>
    </sheetView>
  </sheetViews>
  <sheetFormatPr defaultRowHeight="15" x14ac:dyDescent="0.25"/>
  <cols>
    <col min="1" max="1" width="54.42578125" style="26" bestFit="1" customWidth="1"/>
    <col min="2" max="2" width="7" style="26" bestFit="1" customWidth="1"/>
    <col min="3" max="3" width="7.28515625" style="26" customWidth="1"/>
    <col min="4" max="4" width="5.42578125" style="26" customWidth="1"/>
    <col min="5" max="5" width="20.7109375" style="26" customWidth="1"/>
    <col min="6" max="6" width="10" style="26" bestFit="1" customWidth="1"/>
    <col min="7" max="16384" width="9.140625" style="26"/>
  </cols>
  <sheetData>
    <row r="1" spans="1:6" ht="20.25" x14ac:dyDescent="0.3">
      <c r="A1" s="24" t="s">
        <v>24</v>
      </c>
      <c r="B1" s="25"/>
      <c r="C1" s="25"/>
      <c r="D1" s="25"/>
      <c r="E1" s="25"/>
      <c r="F1" s="25"/>
    </row>
    <row r="2" spans="1:6" ht="18.75" x14ac:dyDescent="0.3">
      <c r="A2" s="27"/>
      <c r="B2" s="25"/>
      <c r="C2" s="25"/>
      <c r="D2" s="25"/>
      <c r="E2" s="25"/>
      <c r="F2" s="25"/>
    </row>
    <row r="3" spans="1:6" ht="18.75" x14ac:dyDescent="0.3">
      <c r="A3" s="28" t="s">
        <v>17</v>
      </c>
      <c r="B3" s="25"/>
      <c r="C3" s="29"/>
      <c r="D3" s="25"/>
      <c r="E3" s="29">
        <v>43376</v>
      </c>
      <c r="F3" s="25"/>
    </row>
    <row r="4" spans="1:6" ht="19.5" thickBot="1" x14ac:dyDescent="0.35">
      <c r="A4" s="25"/>
      <c r="B4" s="25"/>
      <c r="C4" s="25"/>
      <c r="D4" s="25"/>
      <c r="E4" s="25"/>
      <c r="F4" s="25"/>
    </row>
    <row r="5" spans="1:6" ht="19.5" thickBot="1" x14ac:dyDescent="0.35">
      <c r="A5" s="43" t="s">
        <v>15</v>
      </c>
      <c r="B5" s="44" t="s">
        <v>5</v>
      </c>
      <c r="C5" s="44" t="s">
        <v>6</v>
      </c>
      <c r="D5" s="44" t="s">
        <v>7</v>
      </c>
      <c r="E5" s="45" t="s">
        <v>18</v>
      </c>
      <c r="F5" s="46" t="s">
        <v>14</v>
      </c>
    </row>
    <row r="6" spans="1:6" ht="19.5" thickTop="1" x14ac:dyDescent="0.3">
      <c r="A6" s="94" t="s">
        <v>22</v>
      </c>
      <c r="B6" s="95">
        <v>1</v>
      </c>
      <c r="C6" s="95">
        <v>4</v>
      </c>
      <c r="D6" s="95">
        <v>18</v>
      </c>
      <c r="E6" s="48">
        <f t="shared" ref="E6:E23" si="0">SUM(B6:C6)</f>
        <v>5</v>
      </c>
      <c r="F6" s="49">
        <v>1</v>
      </c>
    </row>
    <row r="7" spans="1:6" ht="18.75" x14ac:dyDescent="0.3">
      <c r="A7" s="1" t="s">
        <v>246</v>
      </c>
      <c r="B7" s="53">
        <v>7</v>
      </c>
      <c r="C7" s="53">
        <v>8</v>
      </c>
      <c r="D7" s="52">
        <v>11</v>
      </c>
      <c r="E7" s="53">
        <f t="shared" si="0"/>
        <v>15</v>
      </c>
      <c r="F7" s="54">
        <v>2</v>
      </c>
    </row>
    <row r="8" spans="1:6" ht="18.75" x14ac:dyDescent="0.3">
      <c r="A8" s="1" t="s">
        <v>252</v>
      </c>
      <c r="B8" s="53">
        <v>2</v>
      </c>
      <c r="C8" s="53">
        <v>13</v>
      </c>
      <c r="D8" s="53">
        <v>21</v>
      </c>
      <c r="E8" s="53">
        <f t="shared" si="0"/>
        <v>15</v>
      </c>
      <c r="F8" s="54">
        <v>3</v>
      </c>
    </row>
    <row r="9" spans="1:6" ht="18.75" x14ac:dyDescent="0.3">
      <c r="A9" s="1" t="s">
        <v>244</v>
      </c>
      <c r="B9" s="52">
        <v>3</v>
      </c>
      <c r="C9" s="52">
        <v>17</v>
      </c>
      <c r="D9" s="52">
        <v>20</v>
      </c>
      <c r="E9" s="53">
        <f t="shared" si="0"/>
        <v>20</v>
      </c>
      <c r="F9" s="54">
        <v>4</v>
      </c>
    </row>
    <row r="10" spans="1:6" ht="18.75" x14ac:dyDescent="0.3">
      <c r="A10" s="51" t="s">
        <v>21</v>
      </c>
      <c r="B10" s="52">
        <v>6</v>
      </c>
      <c r="C10" s="52">
        <v>15</v>
      </c>
      <c r="D10" s="52">
        <v>24</v>
      </c>
      <c r="E10" s="53">
        <f t="shared" si="0"/>
        <v>21</v>
      </c>
      <c r="F10" s="54">
        <v>5</v>
      </c>
    </row>
    <row r="11" spans="1:6" ht="18.75" x14ac:dyDescent="0.3">
      <c r="A11" s="1" t="s">
        <v>247</v>
      </c>
      <c r="B11" s="52">
        <v>10</v>
      </c>
      <c r="C11" s="52">
        <v>19</v>
      </c>
      <c r="D11" s="52">
        <v>33</v>
      </c>
      <c r="E11" s="53">
        <f t="shared" si="0"/>
        <v>29</v>
      </c>
      <c r="F11" s="54">
        <v>6</v>
      </c>
    </row>
    <row r="12" spans="1:6" ht="18.75" x14ac:dyDescent="0.3">
      <c r="A12" s="82" t="s">
        <v>237</v>
      </c>
      <c r="B12" s="57">
        <v>5</v>
      </c>
      <c r="C12" s="57">
        <v>27</v>
      </c>
      <c r="D12" s="57">
        <v>37</v>
      </c>
      <c r="E12" s="57">
        <f t="shared" si="0"/>
        <v>32</v>
      </c>
      <c r="F12" s="92">
        <v>7</v>
      </c>
    </row>
    <row r="13" spans="1:6" ht="18.75" x14ac:dyDescent="0.3">
      <c r="A13" s="1" t="s">
        <v>243</v>
      </c>
      <c r="B13" s="53">
        <v>9</v>
      </c>
      <c r="C13" s="53">
        <v>29</v>
      </c>
      <c r="D13" s="52">
        <v>48</v>
      </c>
      <c r="E13" s="53">
        <f t="shared" si="0"/>
        <v>38</v>
      </c>
      <c r="F13" s="54">
        <v>8</v>
      </c>
    </row>
    <row r="14" spans="1:6" ht="18.75" x14ac:dyDescent="0.3">
      <c r="A14" s="1" t="s">
        <v>251</v>
      </c>
      <c r="B14" s="52">
        <v>14</v>
      </c>
      <c r="C14" s="52">
        <v>28</v>
      </c>
      <c r="D14" s="52">
        <v>49</v>
      </c>
      <c r="E14" s="53">
        <f t="shared" si="0"/>
        <v>42</v>
      </c>
      <c r="F14" s="54">
        <v>9</v>
      </c>
    </row>
    <row r="15" spans="1:6" ht="18.75" x14ac:dyDescent="0.3">
      <c r="A15" s="1" t="s">
        <v>248</v>
      </c>
      <c r="B15" s="52">
        <v>22</v>
      </c>
      <c r="C15" s="52">
        <v>25</v>
      </c>
      <c r="D15" s="52">
        <v>32</v>
      </c>
      <c r="E15" s="53">
        <f t="shared" si="0"/>
        <v>47</v>
      </c>
      <c r="F15" s="54">
        <v>10</v>
      </c>
    </row>
    <row r="16" spans="1:6" ht="18.75" x14ac:dyDescent="0.3">
      <c r="A16" s="1" t="s">
        <v>235</v>
      </c>
      <c r="B16" s="53">
        <v>12</v>
      </c>
      <c r="C16" s="53">
        <v>35</v>
      </c>
      <c r="D16" s="52">
        <v>36</v>
      </c>
      <c r="E16" s="53">
        <f t="shared" si="0"/>
        <v>47</v>
      </c>
      <c r="F16" s="54">
        <v>11</v>
      </c>
    </row>
    <row r="17" spans="1:6" ht="18.75" x14ac:dyDescent="0.3">
      <c r="A17" s="1" t="s">
        <v>242</v>
      </c>
      <c r="B17" s="53">
        <v>16</v>
      </c>
      <c r="C17" s="53">
        <v>39</v>
      </c>
      <c r="D17" s="52">
        <v>40</v>
      </c>
      <c r="E17" s="53">
        <f t="shared" si="0"/>
        <v>55</v>
      </c>
      <c r="F17" s="54">
        <v>12</v>
      </c>
    </row>
    <row r="18" spans="1:6" ht="18.75" x14ac:dyDescent="0.3">
      <c r="A18" s="1" t="s">
        <v>245</v>
      </c>
      <c r="B18" s="53">
        <v>26</v>
      </c>
      <c r="C18" s="53">
        <v>34</v>
      </c>
      <c r="D18" s="52">
        <v>43</v>
      </c>
      <c r="E18" s="53">
        <f t="shared" si="0"/>
        <v>60</v>
      </c>
      <c r="F18" s="54">
        <v>13</v>
      </c>
    </row>
    <row r="19" spans="1:6" ht="18.75" x14ac:dyDescent="0.3">
      <c r="A19" s="1" t="s">
        <v>240</v>
      </c>
      <c r="B19" s="53">
        <v>30</v>
      </c>
      <c r="C19" s="53">
        <v>47</v>
      </c>
      <c r="D19" s="53">
        <v>51</v>
      </c>
      <c r="E19" s="53">
        <f t="shared" si="0"/>
        <v>77</v>
      </c>
      <c r="F19" s="54">
        <v>14</v>
      </c>
    </row>
    <row r="20" spans="1:6" ht="18.75" x14ac:dyDescent="0.3">
      <c r="A20" s="1" t="s">
        <v>253</v>
      </c>
      <c r="B20" s="53">
        <v>38</v>
      </c>
      <c r="C20" s="53">
        <v>46</v>
      </c>
      <c r="D20" s="53">
        <v>54</v>
      </c>
      <c r="E20" s="53">
        <f t="shared" si="0"/>
        <v>84</v>
      </c>
      <c r="F20" s="54">
        <v>15</v>
      </c>
    </row>
    <row r="21" spans="1:6" ht="18.75" x14ac:dyDescent="0.3">
      <c r="A21" s="75" t="s">
        <v>267</v>
      </c>
      <c r="B21" s="52">
        <v>44</v>
      </c>
      <c r="C21" s="52">
        <v>45</v>
      </c>
      <c r="D21" s="52">
        <v>50</v>
      </c>
      <c r="E21" s="53">
        <f t="shared" si="0"/>
        <v>89</v>
      </c>
      <c r="F21" s="54">
        <v>16</v>
      </c>
    </row>
    <row r="22" spans="1:6" ht="18.75" x14ac:dyDescent="0.3">
      <c r="A22" s="1" t="s">
        <v>241</v>
      </c>
      <c r="B22" s="52">
        <v>41</v>
      </c>
      <c r="C22" s="52">
        <v>55</v>
      </c>
      <c r="D22" s="52">
        <v>56</v>
      </c>
      <c r="E22" s="53">
        <f t="shared" si="0"/>
        <v>96</v>
      </c>
      <c r="F22" s="54">
        <v>17</v>
      </c>
    </row>
    <row r="23" spans="1:6" ht="18.75" x14ac:dyDescent="0.3">
      <c r="A23" s="1" t="s">
        <v>239</v>
      </c>
      <c r="B23" s="53">
        <v>52</v>
      </c>
      <c r="C23" s="53">
        <v>57</v>
      </c>
      <c r="D23" s="53">
        <v>58</v>
      </c>
      <c r="E23" s="53">
        <f t="shared" si="0"/>
        <v>109</v>
      </c>
      <c r="F23" s="54">
        <v>18</v>
      </c>
    </row>
    <row r="24" spans="1:6" ht="19.5" hidden="1" thickBot="1" x14ac:dyDescent="0.35">
      <c r="A24" s="31" t="s">
        <v>19</v>
      </c>
      <c r="B24" s="32"/>
      <c r="C24" s="32"/>
      <c r="D24" s="32"/>
      <c r="E24" s="32"/>
      <c r="F24" s="33" t="s">
        <v>20</v>
      </c>
    </row>
    <row r="27" spans="1:6" ht="18.75" x14ac:dyDescent="0.3">
      <c r="A27" s="101" t="s">
        <v>277</v>
      </c>
    </row>
  </sheetData>
  <sortState ref="A6:F23">
    <sortCondition ref="E6:E23"/>
  </sortState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Výsledky chlapci</vt:lpstr>
      <vt:lpstr>Výsledky dievčatá</vt:lpstr>
      <vt:lpstr>Družstvá chlapci</vt:lpstr>
      <vt:lpstr>Družstvá dievčatá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ekonomka</dc:creator>
  <cp:lastModifiedBy>ondrej</cp:lastModifiedBy>
  <cp:lastPrinted>2018-10-03T11:51:57Z</cp:lastPrinted>
  <dcterms:created xsi:type="dcterms:W3CDTF">2014-10-01T12:22:13Z</dcterms:created>
  <dcterms:modified xsi:type="dcterms:W3CDTF">2018-10-08T12:37:40Z</dcterms:modified>
</cp:coreProperties>
</file>